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25"/>
  <workbookPr/>
  <mc:AlternateContent xmlns:mc="http://schemas.openxmlformats.org/markup-compatibility/2006">
    <mc:Choice Requires="x15">
      <x15ac:absPath xmlns:x15ac="http://schemas.microsoft.com/office/spreadsheetml/2010/11/ac" url="C:\Users\hit4854\Documents\PALYAZAT\00_INTERREG\"/>
    </mc:Choice>
  </mc:AlternateContent>
  <xr:revisionPtr revIDLastSave="22" documentId="13_ncr:1_{6C128CE4-8DD3-4801-92A3-159B132ABF67}" xr6:coauthVersionLast="47" xr6:coauthVersionMax="47" xr10:uidLastSave="{F0BC80F5-A3E6-4EDC-9345-9EE6CB76B181}"/>
  <bookViews>
    <workbookView xWindow="-120" yWindow="-120" windowWidth="38640" windowHeight="21120" firstSheet="3" activeTab="5" xr2:uid="{CEED089B-9E5D-431E-BDC8-B8E774496D60}"/>
  </bookViews>
  <sheets>
    <sheet name="START" sheetId="5" r:id="rId1"/>
    <sheet name="BEVÁLT GYAKORLATOK" sheetId="6" r:id="rId2"/>
    <sheet name="ELLENŐRZÉS" sheetId="4" r:id="rId3"/>
    <sheet name="ÉRTÉKELÉS" sheetId="3" r:id="rId4"/>
    <sheet name="ÜZLETI MODELL" sheetId="7" r:id="rId5"/>
    <sheet name="CANVAS ÚTMUTATÓ" sheetId="8" r:id="rId6"/>
    <sheet name="Aux.table" sheetId="2" state="hidden" r:id="rId7"/>
  </sheets>
  <definedNames>
    <definedName name="_xlnm.Print_Area" localSheetId="1">'BEVÁLT GYAKORLATOK'!$A$1:$B$33</definedName>
    <definedName name="_xlnm.Print_Area" localSheetId="5">'CANVAS ÚTMUTATÓ'!$B$1:$H$17</definedName>
    <definedName name="_xlnm.Print_Area" localSheetId="2">ELLENŐRZÉS!$A$1:$J$17</definedName>
    <definedName name="_xlnm.Print_Area" localSheetId="3">ÉRTÉKELÉS!$A$1:$T$33</definedName>
    <definedName name="_xlnm.Print_Area" localSheetId="0">START!$A$1:$B$23</definedName>
    <definedName name="_xlnm.Print_Area" localSheetId="4">'ÜZLETI MODELL'!$B$1:$G$9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3" l="1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H7" i="4"/>
  <c r="H8" i="4"/>
  <c r="H9" i="4"/>
  <c r="H10" i="4"/>
  <c r="H11" i="4"/>
  <c r="H12" i="4"/>
  <c r="H13" i="4"/>
  <c r="H14" i="4"/>
  <c r="H15" i="4"/>
  <c r="H16" i="4"/>
  <c r="G5" i="4"/>
  <c r="H5" i="4" s="1"/>
  <c r="G6" i="4"/>
  <c r="H6" i="4" s="1"/>
  <c r="G7" i="4"/>
  <c r="G8" i="4"/>
  <c r="G9" i="4"/>
  <c r="G16" i="4"/>
  <c r="G15" i="4"/>
  <c r="G14" i="4"/>
  <c r="G13" i="4"/>
  <c r="G12" i="4"/>
  <c r="G11" i="4"/>
  <c r="G1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Gerda Hartmann</author>
  </authors>
  <commentList>
    <comment ref="B4" authorId="0" shapeId="0" xr:uid="{F54CFF98-EC4B-49B8-9398-9B78D6BC228A}">
      <text>
        <r>
          <rPr>
            <b/>
            <sz val="12"/>
            <color indexed="41"/>
            <rFont val="Segoe UI"/>
            <family val="2"/>
          </rPr>
          <t>Food4CE - FEJLETT LOGISZTIKA</t>
        </r>
        <r>
          <rPr>
            <b/>
            <sz val="12"/>
            <color indexed="81"/>
            <rFont val="Segoe UI"/>
            <family val="2"/>
          </rPr>
          <t xml:space="preserve">
Az AFN-ek logisztikája fejlett és szervezett</t>
        </r>
      </text>
    </comment>
    <comment ref="C4" authorId="0" shapeId="0" xr:uid="{8F537002-5362-46F6-A707-D7160A0FBAA0}">
      <text>
        <r>
          <rPr>
            <b/>
            <sz val="12"/>
            <color indexed="41"/>
            <rFont val="Segoe UI"/>
            <family val="2"/>
          </rPr>
          <t>Food4CE - DIGITALIZÁCIÓ</t>
        </r>
        <r>
          <rPr>
            <b/>
            <sz val="12"/>
            <color indexed="81"/>
            <rFont val="Segoe UI"/>
            <family val="2"/>
          </rPr>
          <t xml:space="preserve">
Széleskörű információk az ellátási láncban.</t>
        </r>
      </text>
    </comment>
    <comment ref="D4" authorId="0" shapeId="0" xr:uid="{5E608883-46FC-4892-A684-AFBE1460E3AA}">
      <text>
        <r>
          <rPr>
            <b/>
            <sz val="12"/>
            <color indexed="41"/>
            <rFont val="Segoe UI"/>
            <family val="2"/>
          </rPr>
          <t>Food4CE - HELYI FÓKUSZ</t>
        </r>
        <r>
          <rPr>
            <b/>
            <sz val="12"/>
            <color indexed="81"/>
            <rFont val="Segoe UI"/>
            <family val="2"/>
          </rPr>
          <t xml:space="preserve">
Helyi irányultság és regionális elköteleződés az identitás része.</t>
        </r>
      </text>
    </comment>
    <comment ref="E4" authorId="0" shapeId="0" xr:uid="{59C6FEE6-2821-4704-8B03-B1A4584EB92A}">
      <text>
        <r>
          <rPr>
            <b/>
            <sz val="12"/>
            <color indexed="41"/>
            <rFont val="Segoe UI"/>
            <family val="2"/>
          </rPr>
          <t>Food4CE - FENNTARTHATÓSÁG</t>
        </r>
        <r>
          <rPr>
            <b/>
            <sz val="12"/>
            <color indexed="81"/>
            <rFont val="Segoe UI"/>
            <family val="2"/>
          </rPr>
          <t xml:space="preserve">
Előtérben a környezeti, gazdasági és társadalmi szempontok.</t>
        </r>
      </text>
    </comment>
    <comment ref="F4" authorId="0" shapeId="0" xr:uid="{8B492EA7-0288-4174-A8FC-BA774375569D}">
      <text>
        <r>
          <rPr>
            <b/>
            <sz val="12"/>
            <color indexed="41"/>
            <rFont val="Segoe UI"/>
            <family val="2"/>
          </rPr>
          <t>Food4CE - ÁTLÁTHATÓSÁG</t>
        </r>
        <r>
          <rPr>
            <b/>
            <sz val="12"/>
            <color indexed="81"/>
            <rFont val="Segoe UI"/>
            <family val="2"/>
          </rPr>
          <t xml:space="preserve">
Nyitottság a bizalom növelését célzó intézkedésekre.</t>
        </r>
      </text>
    </comment>
  </commentList>
</comments>
</file>

<file path=xl/sharedStrings.xml><?xml version="1.0" encoding="utf-8"?>
<sst xmlns="http://schemas.openxmlformats.org/spreadsheetml/2006/main" count="123" uniqueCount="107">
  <si>
    <t>ALTERNATÍV ÉLELMISZERHÁLÓZATOK (AFN) LEGJOBB GYAKORLATAINAK VALIDÁLÁSA</t>
  </si>
  <si>
    <t>A Food4CE egy európai projekt, amelyet az INTERREG Közép-Európa Program finanszíroz, és amelynek célja az alternatív élelmiszer-hálózatok (AFN-ek) támogatása a fenntartható és ellenálló élelmiszer-ellátási rendszerek létrehozására irányuló erőfeszítéseikben. Az alternatív élelmiszer-hálózatok (AFN-ek) döntő szerepet játszanak a helyi élelmiszer-termelők, a fogyasztók és a legfontosabb érdekelt felek, például a viszonteladók és a logisztikai szolgáltatók összekapcsolásában, és a rövid élelmiszer-ellátási láncok (SFSC-k) mozgatórugói.
A projekt részeként meghatározásra és leírásra kerültek a legjobb gyakorlatok kritériumai. Emellett egy Excel eszköz is kifejlesztésre került, amely segít az AFN-ek értékelésében és másokkal való összehasonlításában.
Az Excel eszköz a következő lehetőségeket kínálja:
* EGY VAGY TÖBB AFN ELLENÖRZÉSE a bevált gyakorlatok kritériumai alapján
* ÉRTÉKELÉS a bevált gyakorlatok kritériumainak részletes elemzésével
* ÜZLETI MODELL további iránymutatásokkal a kulcsfontosságú elemek meghatározásához
Az eszköz használatával kapcsolatos utasításokat a megfelelő szakaszokban találja.</t>
  </si>
  <si>
    <t>AZ AFN-EK LEGJOBB GYAKORLATAINAK KRITÉRIUMAI RÉSZLETEZVE</t>
  </si>
  <si>
    <t> </t>
  </si>
  <si>
    <t>AFN-EK BEVÁLT GYAKORLATAINAK AZ ELLENÖRZÉSE</t>
  </si>
  <si>
    <t>Tudja meg, hogy az Ön AFN-je kiváló gyakorlatokat folytat-e, és hasonlítsa össze másokkal!</t>
  </si>
  <si>
    <t>A VÁLLALKOZÁS (AFN) NEVE</t>
  </si>
  <si>
    <t>FEJLETT  LOGISZTIKA</t>
  </si>
  <si>
    <t>DIGITALIZÁCIÓ</t>
  </si>
  <si>
    <t>HELYI  FÓKUSZ</t>
  </si>
  <si>
    <t>FENNTARTHATÓSÁG</t>
  </si>
  <si>
    <t>ÁTLÁTHATÓSÁG</t>
  </si>
  <si>
    <t>ÁTLAG</t>
  </si>
  <si>
    <t>HASZNÁLATI ÚTMUTATÓ</t>
  </si>
  <si>
    <t>ÉRTELMEZÉS</t>
  </si>
  <si>
    <t>1) Kérjük, figyelmesen olvassa el a BEVÁLT GYAKORLATOK dián szereplő legjobb gyakorlatok kritériumait.</t>
  </si>
  <si>
    <t>Egyetlen AFN elemzése esetén:</t>
  </si>
  <si>
    <t>2) Az A oszlopban, az A5-ös cellától kezdve írja be az értékelni kívánt AFN(ek) nevét.</t>
  </si>
  <si>
    <t>1) Melyik kritérium a legjobb/leggyengébb és miért? Hogyan lehetne javítani az eredményét? (--&gt; lásd a BEVÁLT GYAKORLATOK diát)</t>
  </si>
  <si>
    <t>3) Mérlegelje, hogy az AFN milyen mértékben felel meg a bevált gyakorlatok kritériumainak.</t>
  </si>
  <si>
    <t>2) Melyik kritérium a legfontosabb az üzleti/vállalati célok elérése szempontjából?</t>
  </si>
  <si>
    <t>4) Értékelje az egyes AFN-ek jellemzőit pontokkal:</t>
  </si>
  <si>
    <t xml:space="preserve">     0 = egyáltalán nem felel meg a kritériumoknak</t>
  </si>
  <si>
    <t>Több AFN összehasonlítása esetén:</t>
  </si>
  <si>
    <t xml:space="preserve">     1 = alig felel meg a kritériumoknak</t>
  </si>
  <si>
    <t>1) Mi a legjobban rangsorolt AFN erőssége?</t>
  </si>
  <si>
    <t xml:space="preserve">     2 = kissé megfelel a kritériumoknak</t>
  </si>
  <si>
    <t>2) Hasonlítsa össze az AFN-ek egyes jellemzőit! Melyik jellemző volt legjobb a kritériumokon belül, és miért?</t>
  </si>
  <si>
    <t xml:space="preserve">     3 = átlagosan megfelel a kritériumoknak</t>
  </si>
  <si>
    <t>Ha lehetséges, beszéljék meg egymás között a témákat!</t>
  </si>
  <si>
    <t xml:space="preserve">     4 = jól megfelel a kritériumoknak</t>
  </si>
  <si>
    <t xml:space="preserve">     5 = teljes mértékben megfelel a kritériumoknak</t>
  </si>
  <si>
    <t>Ha az összes kritérium átlaga 3 vagy annál magasabb, akkor az AFN kiváló gyakorlatokat folytat!</t>
  </si>
  <si>
    <t>AFN KIVÁLÓ GYAKORLATOK KRITÉRIUMAINAK ÉRTÉKELÉSE</t>
  </si>
  <si>
    <t>Ismerje meg jobban a kiváló gyakorlatok kritériumait!</t>
  </si>
  <si>
    <t>Fejlett Logisztika</t>
  </si>
  <si>
    <t>Digitalizáció</t>
  </si>
  <si>
    <t>Helyi fókusz</t>
  </si>
  <si>
    <t>Fenntarthatóság</t>
  </si>
  <si>
    <t>Átláthatóság</t>
  </si>
  <si>
    <t>Az AFN-ek logisztikája fejlett és szervezett.</t>
  </si>
  <si>
    <t>Széleskörű információk az ellátási láncban</t>
  </si>
  <si>
    <t>Helyi irányultság és regionális
elköteleződés az identitás része.</t>
  </si>
  <si>
    <t>Előtérben a környezeti, gazdasági és társadalmi szempontok.</t>
  </si>
  <si>
    <t>Nyitottság a bizalom növelését célzó intézkedésekre.</t>
  </si>
  <si>
    <t>Több szállítási lehetőség közül való választás</t>
  </si>
  <si>
    <t>A csomagolás elkerülése</t>
  </si>
  <si>
    <t>Konszolidáció (szállítások összerendezése)</t>
  </si>
  <si>
    <t>Dobozrendszerek (vegyes kosarak)
alkalmazása</t>
  </si>
  <si>
    <t>Felhasználóbarát honlap</t>
  </si>
  <si>
    <t>Zökkenőmentes online vásárlási élmény</t>
  </si>
  <si>
    <t>Nyomonkövethetőségi lehetőségek</t>
  </si>
  <si>
    <t>Helyi termékek magas aránya</t>
  </si>
  <si>
    <t>Kapcsolatok helyi szervezetekkel</t>
  </si>
  <si>
    <t>Társadalmi és közösségi elköteleződés /
támogatás</t>
  </si>
  <si>
    <t>Tisztességes bánás beszállítókkal &amp;
ügyfelekkel</t>
  </si>
  <si>
    <t>Biogazdálkodásra és a szezonalitásra való összpontosítás</t>
  </si>
  <si>
    <t>Környezetvédelmi szempontok a szállításban</t>
  </si>
  <si>
    <t>Hosszú távú tervek a működést illetően</t>
  </si>
  <si>
    <t xml:space="preserve">Tudás és készségek bővítése, kompetenciák megosztása </t>
  </si>
  <si>
    <t>Tanúsítványok használata</t>
  </si>
  <si>
    <t>Termékek nyomonkövethetősége</t>
  </si>
  <si>
    <t>Import termékek esetén eredetmegjelőlés vagy termesztési feltételek igazolása (pl. fairtrade)</t>
  </si>
  <si>
    <t>IGEN</t>
  </si>
  <si>
    <t>NEM</t>
  </si>
  <si>
    <t>1) Az A oszlopban, az A5-ös cellától kezdve írja be az értékelni kívánt AFN(ek) nevét.</t>
  </si>
  <si>
    <t>1) Nézze meg, hogy az AFN vagy az AFN-ek csoportja milyen mértékben alkalmazzák a bevált gyakorlatok jellemzőit.</t>
  </si>
  <si>
    <t>2) Olvassa el a kritériumok jellemzőit.</t>
  </si>
  <si>
    <t>2) Tudjon meg többet azokról a további lehetőségekről, amelyeket fontolóra vehet vállalkozása fejlesztése során.</t>
  </si>
  <si>
    <t>3) Írjon be egy „y” betűt az igen, vagy egy „n” betűt a nem válaszhoz, hogy értékelje, rendelkezik-e az AFN ezzel a jellemzővel.</t>
  </si>
  <si>
    <t>4) Töltse ki a teljes sort, különben az eredmény hiányos lesz.</t>
  </si>
  <si>
    <t>ÜZLETI MODELL LEÍRÁS (CANVAS)</t>
  </si>
  <si>
    <t>Mutassa be csupán egy oldalon az AFN-jét, és tudjon meg többet vállalkozásáról!</t>
  </si>
  <si>
    <t>LEGFONTOSABB PARTNEREK</t>
  </si>
  <si>
    <t>LEGFONTOSABB TEVÉKENYSÉGEK</t>
  </si>
  <si>
    <t>ÉRTÉKAJÁNLAT</t>
  </si>
  <si>
    <t>ÜGYFÉLKAPCSOLAT</t>
  </si>
  <si>
    <t>CÉLKÖZÖNSÉG</t>
  </si>
  <si>
    <t>LEGFONTOSABB ERŐFORRÁSOK</t>
  </si>
  <si>
    <t>CSATORNÁK</t>
  </si>
  <si>
    <t>KÖLTSÉGEK</t>
  </si>
  <si>
    <t>BEVÉTEL</t>
  </si>
  <si>
    <t>1) Lépjen a Canvas utmutató diára, és ismerje meg a modell használatát.</t>
  </si>
  <si>
    <t>Mutassa be és foglalja össze egy oldalon az AFN-jét, és tudjon meg többet vállalkozásáról!</t>
  </si>
  <si>
    <t>ÚTMUTATÓ:</t>
  </si>
  <si>
    <t>Azonosítsa partnereit, pl. beszállítókat:
Milyen kulcsfontosságú erőforrásokat kap tőlük?
Hogyan kommunikálnak?
Hogyan cserélik ki az árut?
Mi motiválja őket?</t>
  </si>
  <si>
    <t xml:space="preserve">Melyek azok a kulcsfontosságú tevékenységek, amelyek szükségesek ahhoz, hogy értékajánlatát teljesíthesse? 
Gondoljon például a raktározásra, a szállításra stb.
</t>
  </si>
  <si>
    <t>Milyen értéket nyújtunk az ügyfeleknek? 
Milyen igényeik vannak ügyfeleinknek, és hogyan teljesítjük azokat?
Milyen ügyféligényeket elégítünk ki?
Mi teszi minket olyan különlegessé?
Milyen termékeket és szolgáltatásokat kínálunk (ügyfélszegmensenként)?</t>
  </si>
  <si>
    <t>Milyen kapcsolatot várnak el tőlünk ügyfeleink (ügyfélszegmensenként)?</t>
  </si>
  <si>
    <t>Kinek teremt értéket? 
Kik a legfontosabb ügyfeleink? 
Milyenek és mit értékelnek? 
Üzleti vagy magánügyfelek?</t>
  </si>
  <si>
    <t xml:space="preserve">Melyek azok a legfontosabb erőforrások, amelyek szükségesek a kulcsfontosságú tevékenységek végrehajtásához / az értékajánlatok teljesítéséhez? 
Gondoljon az alkalmazottakra és a hálózatokra, de az infrastruktúrára és a (közlekedési) eszközökre is.
</t>
  </si>
  <si>
    <t>Hogyan érjük el ma ügyfeleinket? 
Ez az a módszer, ahogyan ügyfeleink elérhetőek szeretnének lenni? 
Megengedhetjük magunknak azt, amit csinálunk? 
Hogyan működik az ellátási lánc?</t>
  </si>
  <si>
    <t>Melyek a legfontosabb költségek, melyek a legdrágább kulcsfontosságú tevékenységek és erőforrások?</t>
  </si>
  <si>
    <t>Mely költségeket fizetik ma az ügyfelek, melyek maradnak ki nem fizetve? 
Lehetnének-e sikeresek más fizetési formák (pl. előfizetési rendszerek)?</t>
  </si>
  <si>
    <t xml:space="preserve">Ez az útmutató elmagyarázza, hogyan kell kitölteni a „ÜZLETI MODELL” űrlapot. </t>
  </si>
  <si>
    <t>1) Az AFN-je egy oldalon fog megjelenni.</t>
  </si>
  <si>
    <t>Ezt megteheti számítógépén, vagy kinyomtathatja az űrlapot papírra, és kitöltheti úgy is.</t>
  </si>
  <si>
    <t>2) Megértheti (egységesen) az AFN-je egyes összetevőinek fontosságát.</t>
  </si>
  <si>
    <t>Végezheti egyedül, akár kinyomtatva (vagy felrajzolva a területeket egy poszterre)</t>
  </si>
  <si>
    <t>3) Használhatja üzleti modelljének megvitatására.</t>
  </si>
  <si>
    <t xml:space="preserve"> vagy csapatával együtt is kidolgozhatja a válaszokat (pl. post-it cetlik segítségével).</t>
  </si>
  <si>
    <t>1) Gondoljon az AFN-jére, és válaszoljon az egyes szakaszokban található kérdésekre a „ÜZLETI MODELL” űrlap segítségével.</t>
  </si>
  <si>
    <t>2) Legyen rövid és egyszerű, hogy jó áttekintést kapjon</t>
  </si>
  <si>
    <t>RATING</t>
  </si>
  <si>
    <t>YES / NO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</si>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</sst>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rgb="FF000000"/>
      <name val="Aptos Narrow"/>
      <family val="2"/>
      <scheme val="minor"/>
    </font>
    <font>
      <b/>
      <sz val="16"/>
      <color theme="1"/>
      <name val="Arial"/>
      <family val="2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indexed="81"/>
      <name val="Segoe UI"/>
      <family val="2"/>
    </font>
    <font>
      <b/>
      <sz val="12"/>
      <color indexed="41"/>
      <name val="Segoe UI"/>
      <family val="2"/>
    </font>
    <font>
      <b/>
      <u/>
      <sz val="12"/>
      <color theme="1"/>
      <name val="Arial"/>
      <family val="2"/>
    </font>
    <font>
      <b/>
      <sz val="12"/>
      <name val="Arial"/>
      <family val="2"/>
    </font>
    <font>
      <b/>
      <sz val="14"/>
      <name val="Aptos Narrow"/>
      <family val="2"/>
      <scheme val="minor"/>
    </font>
    <font>
      <u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rial"/>
      <family val="2"/>
    </font>
    <font>
      <sz val="12"/>
      <name val="Aptos Narrow"/>
      <family val="2"/>
      <scheme val="minor"/>
    </font>
    <font>
      <b/>
      <sz val="16"/>
      <name val="Arial"/>
      <family val="2"/>
    </font>
    <font>
      <sz val="13.5"/>
      <color rgb="FF000000"/>
      <name val="Times New Roman"/>
      <charset val="1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A5A6A8"/>
        <bgColor indexed="64"/>
      </patternFill>
    </fill>
    <fill>
      <patternFill patternType="solid">
        <fgColor rgb="FF9ACA3C"/>
        <bgColor indexed="64"/>
      </patternFill>
    </fill>
    <fill>
      <patternFill patternType="solid">
        <fgColor rgb="FF18BAA8"/>
        <bgColor indexed="64"/>
      </patternFill>
    </fill>
    <fill>
      <patternFill patternType="solid">
        <fgColor rgb="FFF68A42"/>
        <bgColor rgb="FFF68A42"/>
      </patternFill>
    </fill>
    <fill>
      <patternFill patternType="solid">
        <fgColor rgb="FFE7E7E7"/>
        <bgColor indexed="64"/>
      </patternFill>
    </fill>
    <fill>
      <patternFill patternType="solid">
        <fgColor rgb="FFF68A42"/>
        <bgColor indexed="64"/>
      </patternFill>
    </fill>
    <fill>
      <patternFill patternType="solid">
        <fgColor rgb="FFF2F2F3"/>
        <bgColor indexed="64"/>
      </patternFill>
    </fill>
    <fill>
      <patternFill patternType="solid">
        <fgColor rgb="FFD8EAB4"/>
        <bgColor indexed="64"/>
      </patternFill>
    </fill>
    <fill>
      <patternFill patternType="solid">
        <fgColor rgb="FF7CEEE1"/>
        <bgColor indexed="64"/>
      </patternFill>
    </fill>
    <fill>
      <patternFill patternType="solid">
        <fgColor rgb="FF69B8F3"/>
        <bgColor indexed="64"/>
      </patternFill>
    </fill>
    <fill>
      <patternFill patternType="solid">
        <fgColor rgb="FFFCE4D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4AAB0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auto="1"/>
      </bottom>
      <diagonal/>
    </border>
    <border>
      <left/>
      <right style="thin">
        <color auto="1"/>
      </right>
      <top style="medium">
        <color rgb="FF000000"/>
      </top>
      <bottom style="hair">
        <color auto="1"/>
      </bottom>
      <diagonal/>
    </border>
    <border>
      <left/>
      <right style="medium">
        <color rgb="FF000000"/>
      </right>
      <top style="medium">
        <color rgb="FF000000"/>
      </top>
      <bottom style="hair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hair">
        <color auto="1"/>
      </bottom>
      <diagonal/>
    </border>
    <border>
      <left style="medium">
        <color rgb="FF000000"/>
      </left>
      <right/>
      <top style="hair">
        <color auto="1"/>
      </top>
      <bottom style="medium">
        <color rgb="FF000000"/>
      </bottom>
      <diagonal/>
    </border>
    <border>
      <left style="thin">
        <color auto="1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hair">
        <color auto="1"/>
      </right>
      <top style="thin">
        <color indexed="64"/>
      </top>
      <bottom style="dotted">
        <color rgb="FF000000"/>
      </bottom>
      <diagonal/>
    </border>
    <border>
      <left style="thin">
        <color auto="1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auto="1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3" fillId="2" borderId="5" xfId="0" applyFont="1" applyFill="1" applyBorder="1" applyAlignment="1">
      <alignment horizontal="center" textRotation="9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4" fontId="6" fillId="2" borderId="8" xfId="0" applyNumberFormat="1" applyFont="1" applyFill="1" applyBorder="1" applyAlignment="1">
      <alignment horizontal="center" vertical="top"/>
    </xf>
    <xf numFmtId="0" fontId="0" fillId="8" borderId="0" xfId="0" applyFill="1"/>
    <xf numFmtId="0" fontId="9" fillId="2" borderId="0" xfId="0" applyFont="1" applyFill="1"/>
    <xf numFmtId="0" fontId="10" fillId="4" borderId="2" xfId="0" applyFont="1" applyFill="1" applyBorder="1" applyAlignment="1">
      <alignment horizontal="center" textRotation="90"/>
    </xf>
    <xf numFmtId="0" fontId="11" fillId="5" borderId="3" xfId="0" applyFont="1" applyFill="1" applyBorder="1" applyAlignment="1">
      <alignment horizontal="center" textRotation="90"/>
    </xf>
    <xf numFmtId="0" fontId="10" fillId="6" borderId="3" xfId="0" applyFont="1" applyFill="1" applyBorder="1" applyAlignment="1">
      <alignment horizontal="center" textRotation="90"/>
    </xf>
    <xf numFmtId="0" fontId="11" fillId="3" borderId="3" xfId="0" applyFont="1" applyFill="1" applyBorder="1" applyAlignment="1">
      <alignment horizontal="center" textRotation="90"/>
    </xf>
    <xf numFmtId="0" fontId="10" fillId="7" borderId="4" xfId="0" applyFont="1" applyFill="1" applyBorder="1" applyAlignment="1">
      <alignment horizontal="center" textRotation="90"/>
    </xf>
    <xf numFmtId="0" fontId="12" fillId="2" borderId="0" xfId="0" applyFont="1" applyFill="1"/>
    <xf numFmtId="0" fontId="13" fillId="2" borderId="22" xfId="0" applyFont="1" applyFill="1" applyBorder="1" applyAlignment="1">
      <alignment horizontal="center" textRotation="90" wrapText="1"/>
    </xf>
    <xf numFmtId="0" fontId="13" fillId="2" borderId="23" xfId="0" applyFont="1" applyFill="1" applyBorder="1" applyAlignment="1">
      <alignment horizontal="center" textRotation="90" wrapText="1"/>
    </xf>
    <xf numFmtId="0" fontId="13" fillId="2" borderId="24" xfId="0" applyFont="1" applyFill="1" applyBorder="1" applyAlignment="1">
      <alignment horizontal="center" textRotation="90" wrapText="1"/>
    </xf>
    <xf numFmtId="0" fontId="13" fillId="2" borderId="25" xfId="0" applyFont="1" applyFill="1" applyBorder="1" applyAlignment="1">
      <alignment horizontal="center" textRotation="90" wrapText="1"/>
    </xf>
    <xf numFmtId="0" fontId="13" fillId="2" borderId="26" xfId="0" applyFont="1" applyFill="1" applyBorder="1" applyAlignment="1">
      <alignment horizontal="center" textRotation="90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 wrapText="1" indent="1"/>
    </xf>
    <xf numFmtId="0" fontId="2" fillId="2" borderId="0" xfId="0" applyFont="1" applyFill="1"/>
    <xf numFmtId="0" fontId="9" fillId="2" borderId="0" xfId="0" applyFont="1" applyFill="1" applyAlignment="1">
      <alignment horizontal="left"/>
    </xf>
    <xf numFmtId="0" fontId="16" fillId="16" borderId="1" xfId="0" applyFont="1" applyFill="1" applyBorder="1" applyAlignment="1">
      <alignment horizontal="left" vertical="top"/>
    </xf>
    <xf numFmtId="0" fontId="16" fillId="16" borderId="36" xfId="0" applyFont="1" applyFill="1" applyBorder="1" applyAlignment="1">
      <alignment horizontal="left" vertical="top"/>
    </xf>
    <xf numFmtId="0" fontId="16" fillId="16" borderId="35" xfId="0" applyFont="1" applyFill="1" applyBorder="1" applyAlignment="1">
      <alignment horizontal="left" vertical="top"/>
    </xf>
    <xf numFmtId="0" fontId="16" fillId="16" borderId="43" xfId="0" applyFont="1" applyFill="1" applyBorder="1" applyAlignment="1">
      <alignment horizontal="left" vertical="top"/>
    </xf>
    <xf numFmtId="0" fontId="16" fillId="16" borderId="44" xfId="0" applyFont="1" applyFill="1" applyBorder="1" applyAlignment="1">
      <alignment horizontal="left" vertical="top"/>
    </xf>
    <xf numFmtId="0" fontId="16" fillId="16" borderId="28" xfId="0" applyFont="1" applyFill="1" applyBorder="1" applyAlignment="1">
      <alignment horizontal="left" vertical="top"/>
    </xf>
    <xf numFmtId="0" fontId="16" fillId="16" borderId="45" xfId="0" applyFont="1" applyFill="1" applyBorder="1" applyAlignment="1">
      <alignment horizontal="left" vertical="top"/>
    </xf>
    <xf numFmtId="0" fontId="16" fillId="16" borderId="46" xfId="0" applyFont="1" applyFill="1" applyBorder="1" applyAlignment="1">
      <alignment horizontal="left" vertical="top"/>
    </xf>
    <xf numFmtId="0" fontId="16" fillId="16" borderId="47" xfId="0" applyFont="1" applyFill="1" applyBorder="1" applyAlignment="1">
      <alignment horizontal="left" vertical="top"/>
    </xf>
    <xf numFmtId="0" fontId="16" fillId="16" borderId="48" xfId="0" applyFont="1" applyFill="1" applyBorder="1" applyAlignment="1">
      <alignment horizontal="left" vertical="top"/>
    </xf>
    <xf numFmtId="0" fontId="0" fillId="2" borderId="37" xfId="0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18" fillId="2" borderId="0" xfId="0" applyFont="1" applyFill="1"/>
    <xf numFmtId="0" fontId="1" fillId="15" borderId="0" xfId="0" applyFont="1" applyFill="1" applyAlignment="1">
      <alignment vertical="center"/>
    </xf>
    <xf numFmtId="164" fontId="6" fillId="2" borderId="60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 applyProtection="1">
      <alignment vertical="top"/>
      <protection locked="0"/>
    </xf>
    <xf numFmtId="1" fontId="1" fillId="2" borderId="12" xfId="0" applyNumberFormat="1" applyFont="1" applyFill="1" applyBorder="1" applyAlignment="1" applyProtection="1">
      <alignment vertical="top"/>
      <protection locked="0"/>
    </xf>
    <xf numFmtId="1" fontId="1" fillId="2" borderId="13" xfId="0" applyNumberFormat="1" applyFont="1" applyFill="1" applyBorder="1" applyAlignment="1" applyProtection="1">
      <alignment vertical="top"/>
      <protection locked="0"/>
    </xf>
    <xf numFmtId="1" fontId="1" fillId="2" borderId="14" xfId="0" applyNumberFormat="1" applyFont="1" applyFill="1" applyBorder="1" applyAlignment="1" applyProtection="1">
      <alignment vertical="top"/>
      <protection locked="0"/>
    </xf>
    <xf numFmtId="1" fontId="1" fillId="2" borderId="7" xfId="0" applyNumberFormat="1" applyFont="1" applyFill="1" applyBorder="1" applyAlignment="1" applyProtection="1">
      <alignment vertical="top"/>
      <protection locked="0"/>
    </xf>
    <xf numFmtId="1" fontId="1" fillId="2" borderId="15" xfId="0" applyNumberFormat="1" applyFont="1" applyFill="1" applyBorder="1" applyAlignment="1" applyProtection="1">
      <alignment vertical="top"/>
      <protection locked="0"/>
    </xf>
    <xf numFmtId="1" fontId="1" fillId="2" borderId="16" xfId="0" applyNumberFormat="1" applyFont="1" applyFill="1" applyBorder="1" applyAlignment="1" applyProtection="1">
      <alignment vertical="top"/>
      <protection locked="0"/>
    </xf>
    <xf numFmtId="0" fontId="17" fillId="2" borderId="56" xfId="0" applyFont="1" applyFill="1" applyBorder="1" applyAlignment="1" applyProtection="1">
      <alignment vertical="top"/>
      <protection locked="0"/>
    </xf>
    <xf numFmtId="1" fontId="1" fillId="2" borderId="57" xfId="0" applyNumberFormat="1" applyFont="1" applyFill="1" applyBorder="1" applyAlignment="1" applyProtection="1">
      <alignment vertical="top"/>
      <protection locked="0"/>
    </xf>
    <xf numFmtId="1" fontId="1" fillId="2" borderId="58" xfId="0" applyNumberFormat="1" applyFont="1" applyFill="1" applyBorder="1" applyAlignment="1" applyProtection="1">
      <alignment vertical="top"/>
      <protection locked="0"/>
    </xf>
    <xf numFmtId="1" fontId="1" fillId="2" borderId="59" xfId="0" applyNumberFormat="1" applyFon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0" fillId="2" borderId="38" xfId="0" applyFill="1" applyBorder="1" applyAlignment="1" applyProtection="1">
      <alignment horizontal="left" vertical="top"/>
      <protection locked="0"/>
    </xf>
    <xf numFmtId="0" fontId="0" fillId="2" borderId="37" xfId="0" applyFill="1" applyBorder="1" applyAlignment="1" applyProtection="1">
      <alignment horizontal="left" vertical="top"/>
      <protection locked="0"/>
    </xf>
    <xf numFmtId="0" fontId="0" fillId="2" borderId="61" xfId="0" applyFill="1" applyBorder="1"/>
    <xf numFmtId="0" fontId="5" fillId="4" borderId="62" xfId="0" applyFont="1" applyFill="1" applyBorder="1" applyAlignment="1">
      <alignment horizontal="left" vertical="center"/>
    </xf>
    <xf numFmtId="0" fontId="5" fillId="4" borderId="63" xfId="0" applyFont="1" applyFill="1" applyBorder="1" applyAlignment="1">
      <alignment horizontal="left" vertical="center"/>
    </xf>
    <xf numFmtId="0" fontId="5" fillId="4" borderId="64" xfId="0" applyFont="1" applyFill="1" applyBorder="1" applyAlignment="1">
      <alignment horizontal="left" vertical="center"/>
    </xf>
    <xf numFmtId="0" fontId="5" fillId="5" borderId="63" xfId="0" applyFont="1" applyFill="1" applyBorder="1" applyAlignment="1">
      <alignment horizontal="left" vertical="center"/>
    </xf>
    <xf numFmtId="0" fontId="5" fillId="6" borderId="62" xfId="0" applyFont="1" applyFill="1" applyBorder="1" applyAlignment="1">
      <alignment horizontal="left" vertical="center"/>
    </xf>
    <xf numFmtId="0" fontId="5" fillId="6" borderId="63" xfId="0" applyFont="1" applyFill="1" applyBorder="1" applyAlignment="1">
      <alignment horizontal="left" vertical="center"/>
    </xf>
    <xf numFmtId="0" fontId="5" fillId="6" borderId="64" xfId="0" applyFont="1" applyFill="1" applyBorder="1" applyAlignment="1">
      <alignment horizontal="left" vertical="center"/>
    </xf>
    <xf numFmtId="0" fontId="5" fillId="3" borderId="63" xfId="0" applyFont="1" applyFill="1" applyBorder="1" applyAlignment="1">
      <alignment horizontal="left" vertical="center"/>
    </xf>
    <xf numFmtId="0" fontId="5" fillId="9" borderId="62" xfId="0" applyFont="1" applyFill="1" applyBorder="1" applyAlignment="1">
      <alignment horizontal="left" vertical="center"/>
    </xf>
    <xf numFmtId="0" fontId="5" fillId="9" borderId="63" xfId="0" applyFont="1" applyFill="1" applyBorder="1" applyAlignment="1">
      <alignment horizontal="left" vertical="center"/>
    </xf>
    <xf numFmtId="0" fontId="5" fillId="9" borderId="65" xfId="0" applyFont="1" applyFill="1" applyBorder="1" applyAlignment="1">
      <alignment horizontal="left" vertical="center"/>
    </xf>
    <xf numFmtId="0" fontId="0" fillId="2" borderId="66" xfId="0" applyFill="1" applyBorder="1" applyAlignment="1">
      <alignment vertical="center"/>
    </xf>
    <xf numFmtId="0" fontId="13" fillId="2" borderId="69" xfId="0" applyFont="1" applyFill="1" applyBorder="1" applyAlignment="1">
      <alignment horizontal="center" textRotation="90" wrapText="1"/>
    </xf>
    <xf numFmtId="0" fontId="0" fillId="2" borderId="70" xfId="0" applyFill="1" applyBorder="1" applyProtection="1">
      <protection locked="0"/>
    </xf>
    <xf numFmtId="0" fontId="0" fillId="2" borderId="71" xfId="0" applyFill="1" applyBorder="1" applyAlignment="1" applyProtection="1">
      <alignment horizontal="center"/>
      <protection locked="0"/>
    </xf>
    <xf numFmtId="0" fontId="0" fillId="2" borderId="72" xfId="0" applyFill="1" applyBorder="1" applyProtection="1">
      <protection locked="0"/>
    </xf>
    <xf numFmtId="0" fontId="0" fillId="2" borderId="73" xfId="0" applyFill="1" applyBorder="1" applyAlignment="1" applyProtection="1">
      <alignment horizontal="center"/>
      <protection locked="0"/>
    </xf>
    <xf numFmtId="0" fontId="0" fillId="2" borderId="74" xfId="0" applyFill="1" applyBorder="1" applyProtection="1">
      <protection locked="0"/>
    </xf>
    <xf numFmtId="0" fontId="0" fillId="2" borderId="69" xfId="0" applyFill="1" applyBorder="1" applyAlignment="1" applyProtection="1">
      <alignment horizontal="center"/>
      <protection locked="0"/>
    </xf>
    <xf numFmtId="0" fontId="0" fillId="2" borderId="75" xfId="0" applyFill="1" applyBorder="1" applyAlignment="1">
      <alignment horizontal="right"/>
    </xf>
    <xf numFmtId="0" fontId="0" fillId="2" borderId="76" xfId="0" applyFill="1" applyBorder="1" applyAlignment="1">
      <alignment horizontal="right"/>
    </xf>
    <xf numFmtId="0" fontId="0" fillId="2" borderId="77" xfId="0" applyFill="1" applyBorder="1" applyAlignment="1">
      <alignment horizontal="center"/>
    </xf>
    <xf numFmtId="0" fontId="0" fillId="2" borderId="78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  <xf numFmtId="0" fontId="0" fillId="2" borderId="81" xfId="0" applyFill="1" applyBorder="1" applyAlignment="1">
      <alignment horizontal="center"/>
    </xf>
    <xf numFmtId="0" fontId="0" fillId="2" borderId="82" xfId="0" applyFill="1" applyBorder="1" applyAlignment="1">
      <alignment horizontal="center"/>
    </xf>
    <xf numFmtId="0" fontId="0" fillId="2" borderId="83" xfId="0" applyFill="1" applyBorder="1" applyAlignment="1">
      <alignment horizontal="center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68" xfId="0" applyFont="1" applyFill="1" applyBorder="1" applyAlignment="1">
      <alignment horizontal="center" vertical="center" wrapText="1"/>
    </xf>
    <xf numFmtId="0" fontId="14" fillId="10" borderId="19" xfId="0" applyFont="1" applyFill="1" applyBorder="1" applyAlignment="1">
      <alignment horizontal="left" vertical="center" wrapText="1"/>
    </xf>
    <xf numFmtId="0" fontId="14" fillId="10" borderId="27" xfId="0" applyFont="1" applyFill="1" applyBorder="1" applyAlignment="1">
      <alignment horizontal="left" vertical="center" wrapText="1"/>
    </xf>
    <xf numFmtId="0" fontId="14" fillId="10" borderId="18" xfId="0" applyFont="1" applyFill="1" applyBorder="1" applyAlignment="1">
      <alignment horizontal="left" vertical="center" wrapText="1"/>
    </xf>
    <xf numFmtId="0" fontId="14" fillId="11" borderId="19" xfId="0" applyFont="1" applyFill="1" applyBorder="1" applyAlignment="1">
      <alignment horizontal="left" vertical="center" wrapText="1"/>
    </xf>
    <xf numFmtId="0" fontId="14" fillId="11" borderId="27" xfId="0" applyFont="1" applyFill="1" applyBorder="1" applyAlignment="1">
      <alignment horizontal="left" vertical="center" wrapText="1"/>
    </xf>
    <xf numFmtId="0" fontId="14" fillId="11" borderId="18" xfId="0" applyFont="1" applyFill="1" applyBorder="1" applyAlignment="1">
      <alignment horizontal="left" vertical="center" wrapText="1"/>
    </xf>
    <xf numFmtId="0" fontId="14" fillId="12" borderId="19" xfId="0" applyFont="1" applyFill="1" applyBorder="1" applyAlignment="1">
      <alignment horizontal="left" vertical="center" wrapText="1"/>
    </xf>
    <xf numFmtId="0" fontId="14" fillId="12" borderId="27" xfId="0" applyFont="1" applyFill="1" applyBorder="1" applyAlignment="1">
      <alignment horizontal="left" vertical="center" wrapText="1"/>
    </xf>
    <xf numFmtId="0" fontId="14" fillId="12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3" borderId="2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4" fillId="14" borderId="27" xfId="0" applyFont="1" applyFill="1" applyBorder="1" applyAlignment="1">
      <alignment horizontal="left" vertical="center" wrapText="1"/>
    </xf>
    <xf numFmtId="0" fontId="14" fillId="14" borderId="67" xfId="0" applyFont="1" applyFill="1" applyBorder="1" applyAlignment="1">
      <alignment horizontal="left" vertical="center" wrapText="1"/>
    </xf>
    <xf numFmtId="0" fontId="0" fillId="2" borderId="55" xfId="0" applyFill="1" applyBorder="1" applyAlignment="1" applyProtection="1">
      <alignment horizontal="left" vertical="top"/>
      <protection locked="0"/>
    </xf>
    <xf numFmtId="0" fontId="0" fillId="2" borderId="39" xfId="0" applyFill="1" applyBorder="1" applyAlignment="1" applyProtection="1">
      <alignment horizontal="left" vertical="top"/>
      <protection locked="0"/>
    </xf>
    <xf numFmtId="0" fontId="0" fillId="2" borderId="40" xfId="0" applyFill="1" applyBorder="1" applyAlignment="1" applyProtection="1">
      <alignment horizontal="left" vertical="top"/>
      <protection locked="0"/>
    </xf>
    <xf numFmtId="0" fontId="0" fillId="2" borderId="29" xfId="0" applyFill="1" applyBorder="1" applyAlignment="1" applyProtection="1">
      <alignment horizontal="left" vertical="top"/>
      <protection locked="0"/>
    </xf>
    <xf numFmtId="0" fontId="0" fillId="2" borderId="30" xfId="0" applyFill="1" applyBorder="1" applyAlignment="1" applyProtection="1">
      <alignment horizontal="left" vertical="top"/>
      <protection locked="0"/>
    </xf>
    <xf numFmtId="0" fontId="0" fillId="2" borderId="31" xfId="0" applyFill="1" applyBorder="1" applyAlignment="1" applyProtection="1">
      <alignment horizontal="left" vertical="top"/>
      <protection locked="0"/>
    </xf>
    <xf numFmtId="0" fontId="0" fillId="2" borderId="32" xfId="0" applyFill="1" applyBorder="1" applyAlignment="1" applyProtection="1">
      <alignment horizontal="left" vertical="top"/>
      <protection locked="0"/>
    </xf>
    <xf numFmtId="0" fontId="0" fillId="2" borderId="33" xfId="0" applyFill="1" applyBorder="1" applyAlignment="1" applyProtection="1">
      <alignment horizontal="left" vertical="top"/>
      <protection locked="0"/>
    </xf>
    <xf numFmtId="0" fontId="0" fillId="2" borderId="34" xfId="0" applyFill="1" applyBorder="1" applyAlignment="1" applyProtection="1">
      <alignment horizontal="left" vertical="top"/>
      <protection locked="0"/>
    </xf>
    <xf numFmtId="0" fontId="0" fillId="2" borderId="49" xfId="0" applyFill="1" applyBorder="1" applyAlignment="1" applyProtection="1">
      <alignment horizontal="left" vertical="top"/>
      <protection locked="0"/>
    </xf>
    <xf numFmtId="0" fontId="0" fillId="2" borderId="41" xfId="0" applyFill="1" applyBorder="1" applyAlignment="1" applyProtection="1">
      <alignment horizontal="left" vertical="top"/>
      <protection locked="0"/>
    </xf>
    <xf numFmtId="0" fontId="0" fillId="2" borderId="42" xfId="0" applyFill="1" applyBorder="1" applyAlignment="1" applyProtection="1">
      <alignment horizontal="left" vertical="top"/>
      <protection locked="0"/>
    </xf>
    <xf numFmtId="0" fontId="0" fillId="2" borderId="50" xfId="0" applyFill="1" applyBorder="1" applyAlignment="1" applyProtection="1">
      <alignment horizontal="left" vertical="top"/>
      <protection locked="0"/>
    </xf>
    <xf numFmtId="0" fontId="0" fillId="2" borderId="51" xfId="0" applyFill="1" applyBorder="1" applyAlignment="1" applyProtection="1">
      <alignment horizontal="left" vertical="top"/>
      <protection locked="0"/>
    </xf>
    <xf numFmtId="0" fontId="0" fillId="2" borderId="52" xfId="0" applyFill="1" applyBorder="1" applyAlignment="1" applyProtection="1">
      <alignment horizontal="left" vertical="top"/>
      <protection locked="0"/>
    </xf>
    <xf numFmtId="0" fontId="0" fillId="2" borderId="53" xfId="0" applyFill="1" applyBorder="1" applyAlignment="1" applyProtection="1">
      <alignment horizontal="left" vertical="top"/>
      <protection locked="0"/>
    </xf>
    <xf numFmtId="0" fontId="0" fillId="2" borderId="54" xfId="0" applyFill="1" applyBorder="1" applyAlignment="1" applyProtection="1">
      <alignment horizontal="left" vertical="top"/>
      <protection locked="0"/>
    </xf>
    <xf numFmtId="0" fontId="0" fillId="2" borderId="39" xfId="0" applyFill="1" applyBorder="1" applyAlignment="1">
      <alignment horizontal="left" vertical="top" wrapText="1"/>
    </xf>
    <xf numFmtId="0" fontId="0" fillId="2" borderId="40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 wrapText="1"/>
    </xf>
    <xf numFmtId="0" fontId="0" fillId="2" borderId="34" xfId="0" applyFill="1" applyBorder="1" applyAlignment="1">
      <alignment horizontal="left" vertical="top" wrapText="1"/>
    </xf>
    <xf numFmtId="0" fontId="0" fillId="2" borderId="49" xfId="0" applyFill="1" applyBorder="1" applyAlignment="1">
      <alignment horizontal="left" vertical="top" wrapText="1"/>
    </xf>
    <xf numFmtId="0" fontId="0" fillId="2" borderId="41" xfId="0" applyFill="1" applyBorder="1" applyAlignment="1">
      <alignment horizontal="left" vertical="top" wrapText="1"/>
    </xf>
    <xf numFmtId="0" fontId="0" fillId="2" borderId="42" xfId="0" applyFill="1" applyBorder="1" applyAlignment="1">
      <alignment horizontal="left" vertical="top" wrapText="1"/>
    </xf>
    <xf numFmtId="0" fontId="0" fillId="2" borderId="50" xfId="0" applyFill="1" applyBorder="1" applyAlignment="1">
      <alignment horizontal="left" vertical="top" wrapText="1"/>
    </xf>
    <xf numFmtId="0" fontId="0" fillId="2" borderId="51" xfId="0" applyFill="1" applyBorder="1" applyAlignment="1">
      <alignment horizontal="left" vertical="top" wrapText="1"/>
    </xf>
    <xf numFmtId="0" fontId="0" fillId="2" borderId="52" xfId="0" applyFill="1" applyBorder="1" applyAlignment="1">
      <alignment horizontal="left" vertical="top" wrapText="1"/>
    </xf>
    <xf numFmtId="0" fontId="0" fillId="2" borderId="53" xfId="0" applyFill="1" applyBorder="1" applyAlignment="1">
      <alignment horizontal="left" vertical="top" wrapText="1"/>
    </xf>
    <xf numFmtId="0" fontId="0" fillId="2" borderId="54" xfId="0" applyFill="1" applyBorder="1" applyAlignment="1">
      <alignment horizontal="left" vertical="top" wrapText="1"/>
    </xf>
    <xf numFmtId="0" fontId="19" fillId="0" borderId="0" xfId="0" applyFont="1"/>
  </cellXfs>
  <cellStyles count="1">
    <cellStyle name="Normál" xfId="0" builtinId="0"/>
  </cellStyles>
  <dxfs count="5">
    <dxf>
      <fill>
        <patternFill>
          <bgColor rgb="FFFCE4D4"/>
        </patternFill>
      </fill>
    </dxf>
    <dxf>
      <fill>
        <patternFill>
          <bgColor rgb="FF69B8F3"/>
        </patternFill>
      </fill>
    </dxf>
    <dxf>
      <fill>
        <patternFill>
          <bgColor rgb="FF7CEEE1"/>
        </patternFill>
      </fill>
    </dxf>
    <dxf>
      <fill>
        <patternFill>
          <bgColor rgb="FFD8EAB4"/>
        </patternFill>
      </fill>
    </dxf>
    <dxf>
      <fill>
        <patternFill>
          <bgColor rgb="FFF2F2F3"/>
        </patternFill>
      </fill>
    </dxf>
  </dxfs>
  <tableStyles count="0" defaultTableStyle="TableStyleMedium2" defaultPivotStyle="PivotStyleLight16"/>
  <colors>
    <mruColors>
      <color rgb="FFFCE4D4"/>
      <color rgb="FF69B8F3"/>
      <color rgb="FF7CEEE1"/>
      <color rgb="FFD8EAB4"/>
      <color rgb="FFF2F2F3"/>
      <color rgb="FFFF7D7D"/>
      <color rgb="FFFF9966"/>
      <color rgb="FFC3D3D7"/>
      <color rgb="FF758887"/>
      <color rgb="FF84AA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41190577252521E-2"/>
          <c:y val="2.9374448309171429E-2"/>
          <c:w val="0.84495149715326501"/>
          <c:h val="0.8771391095652203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ELLENŐRZÉS!$B$4</c:f>
              <c:strCache>
                <c:ptCount val="1"/>
                <c:pt idx="0">
                  <c:v>FEJLETT  LOGISZTIKA</c:v>
                </c:pt>
              </c:strCache>
            </c:strRef>
          </c:tx>
          <c:spPr>
            <a:solidFill>
              <a:srgbClr val="A5A6A8"/>
            </a:solidFill>
            <a:ln>
              <a:noFill/>
            </a:ln>
            <a:effectLst/>
          </c:spPr>
          <c:invertIfNegative val="0"/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ELLENŐRZÉS!$B$5:$B$16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464-4AE8-814E-3D102E8FAC78}"/>
            </c:ext>
          </c:extLst>
        </c:ser>
        <c:ser>
          <c:idx val="1"/>
          <c:order val="1"/>
          <c:tx>
            <c:strRef>
              <c:f>ELLENŐRZÉS!$C$4</c:f>
              <c:strCache>
                <c:ptCount val="1"/>
                <c:pt idx="0">
                  <c:v>DIGITALIZÁCIÓ</c:v>
                </c:pt>
              </c:strCache>
            </c:strRef>
          </c:tx>
          <c:spPr>
            <a:solidFill>
              <a:srgbClr val="9ACA3C"/>
            </a:solidFill>
            <a:ln>
              <a:noFill/>
            </a:ln>
            <a:effectLst/>
          </c:spPr>
          <c:invertIfNegative val="0"/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ELLENŐRZÉS!$C$5:$C$16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F464-4AE8-814E-3D102E8FAC78}"/>
            </c:ext>
          </c:extLst>
        </c:ser>
        <c:ser>
          <c:idx val="2"/>
          <c:order val="2"/>
          <c:tx>
            <c:strRef>
              <c:f>ELLENŐRZÉS!$D$4</c:f>
              <c:strCache>
                <c:ptCount val="1"/>
                <c:pt idx="0">
                  <c:v>HELYI  FÓKUSZ</c:v>
                </c:pt>
              </c:strCache>
            </c:strRef>
          </c:tx>
          <c:spPr>
            <a:solidFill>
              <a:srgbClr val="18BAA8"/>
            </a:solidFill>
            <a:ln>
              <a:noFill/>
            </a:ln>
            <a:effectLst/>
          </c:spPr>
          <c:invertIfNegative val="0"/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ELLENŐRZÉS!$D$5:$D$16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F464-4AE8-814E-3D102E8FAC78}"/>
            </c:ext>
          </c:extLst>
        </c:ser>
        <c:ser>
          <c:idx val="3"/>
          <c:order val="3"/>
          <c:tx>
            <c:strRef>
              <c:f>ELLENŐRZÉS!$E$4</c:f>
              <c:strCache>
                <c:ptCount val="1"/>
                <c:pt idx="0">
                  <c:v>FENNTARTHATÓSÁG</c:v>
                </c:pt>
              </c:strCache>
            </c:strRef>
          </c:tx>
          <c:spPr>
            <a:solidFill>
              <a:srgbClr val="0E6EB6"/>
            </a:solidFill>
            <a:ln>
              <a:noFill/>
            </a:ln>
            <a:effectLst/>
          </c:spPr>
          <c:invertIfNegative val="0"/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ELLENŐRZÉS!$E$5:$E$16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3-F464-4AE8-814E-3D102E8FAC78}"/>
            </c:ext>
          </c:extLst>
        </c:ser>
        <c:ser>
          <c:idx val="4"/>
          <c:order val="4"/>
          <c:tx>
            <c:strRef>
              <c:f>ELLENŐRZÉS!$F$4</c:f>
              <c:strCache>
                <c:ptCount val="1"/>
                <c:pt idx="0">
                  <c:v>ÁTLÁTHATÓSÁG</c:v>
                </c:pt>
              </c:strCache>
            </c:strRef>
          </c:tx>
          <c:spPr>
            <a:solidFill>
              <a:srgbClr val="F68A42"/>
            </a:solidFill>
            <a:ln>
              <a:noFill/>
            </a:ln>
            <a:effectLst/>
          </c:spPr>
          <c:invertIfNegative val="0"/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ELLENŐRZÉS!$F$5:$F$16</c:f>
              <c:numCache>
                <c:formatCode>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F464-4AE8-814E-3D102E8FA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67929440"/>
        <c:axId val="667926560"/>
      </c:barChart>
      <c:lineChart>
        <c:grouping val="standard"/>
        <c:varyColors val="0"/>
        <c:ser>
          <c:idx val="5"/>
          <c:order val="5"/>
          <c:tx>
            <c:strRef>
              <c:f>ELLENŐRZÉS!$G$4</c:f>
              <c:strCache>
                <c:ptCount val="1"/>
                <c:pt idx="0">
                  <c:v>ÁTLAG</c:v>
                </c:pt>
              </c:strCache>
            </c:strRef>
          </c:tx>
          <c:spPr>
            <a:ln w="28575" cap="rnd">
              <a:solidFill>
                <a:srgbClr val="4C4C4E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4C4C4E"/>
              </a:solidFill>
              <a:ln w="9525">
                <a:solidFill>
                  <a:srgbClr val="4C4C4E"/>
                </a:solidFill>
              </a:ln>
              <a:effectLst/>
            </c:spPr>
          </c:marker>
          <c:cat>
            <c:numRef>
              <c:f>ELLENŐRZÉS!$A$5:$A$16</c:f>
              <c:numCache>
                <c:formatCode>General</c:formatCode>
                <c:ptCount val="12"/>
              </c:numCache>
            </c:numRef>
          </c:cat>
          <c:val>
            <c:numRef>
              <c:f>ELLENŐRZÉS!$G$5:$G$16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64-4AE8-814E-3D102E8FA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1228208"/>
        <c:axId val="1401215248"/>
      </c:lineChart>
      <c:catAx>
        <c:axId val="66792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67926560"/>
        <c:crosses val="autoZero"/>
        <c:auto val="1"/>
        <c:lblAlgn val="ctr"/>
        <c:lblOffset val="100"/>
        <c:noMultiLvlLbl val="0"/>
      </c:catAx>
      <c:valAx>
        <c:axId val="66792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/>
                  <a:t>Bevált</a:t>
                </a:r>
                <a:r>
                  <a:rPr lang="hu-HU" baseline="0"/>
                  <a:t> gyakorlatok értékelése - Összpontszám</a:t>
                </a:r>
                <a:endParaRPr lang="hu-H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67929440"/>
        <c:crosses val="autoZero"/>
        <c:crossBetween val="between"/>
      </c:valAx>
      <c:valAx>
        <c:axId val="140121524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u-HU"/>
                  <a:t>ÁTLAG</a:t>
                </a:r>
                <a:endParaRPr lang="de-D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401228208"/>
        <c:crosses val="max"/>
        <c:crossBetween val="between"/>
      </c:valAx>
      <c:catAx>
        <c:axId val="14012282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01215248"/>
        <c:crosses val="autoZero"/>
        <c:auto val="1"/>
        <c:lblAlgn val="ctr"/>
        <c:lblOffset val="100"/>
        <c:noMultiLvlLbl val="0"/>
      </c:catAx>
      <c:spPr>
        <a:solidFill>
          <a:srgbClr val="C3D3D7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 baseline="0"/>
              <a:t>Fejlett Logisztika</a:t>
            </a:r>
            <a:endParaRPr lang="de-D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ÉRTÉKELÉS!$A$19</c:f>
              <c:strCache>
                <c:ptCount val="1"/>
                <c:pt idx="0">
                  <c:v>IGEN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ÉRTÉKELÉS!$B$6:$E$6</c:f>
              <c:strCache>
                <c:ptCount val="4"/>
                <c:pt idx="0">
                  <c:v>Több szállítási lehetőség közül való választás</c:v>
                </c:pt>
                <c:pt idx="1">
                  <c:v>A csomagolás elkerülése</c:v>
                </c:pt>
                <c:pt idx="2">
                  <c:v>Konszolidáció (szállítások összerendezése)</c:v>
                </c:pt>
                <c:pt idx="3">
                  <c:v>Dobozrendszerek (vegyes kosarak)
alkalmazása</c:v>
                </c:pt>
              </c:strCache>
            </c:strRef>
          </c:cat>
          <c:val>
            <c:numRef>
              <c:f>ÉRTÉKELÉS!$B$19:$E$19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7F-4E1E-8200-94A91B42725A}"/>
            </c:ext>
          </c:extLst>
        </c:ser>
        <c:ser>
          <c:idx val="1"/>
          <c:order val="1"/>
          <c:tx>
            <c:strRef>
              <c:f>ÉRTÉKELÉS!$A$20</c:f>
              <c:strCache>
                <c:ptCount val="1"/>
                <c:pt idx="0">
                  <c:v>NEM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ÉRTÉKELÉS!$B$6:$E$6</c:f>
              <c:strCache>
                <c:ptCount val="4"/>
                <c:pt idx="0">
                  <c:v>Több szállítási lehetőség közül való választás</c:v>
                </c:pt>
                <c:pt idx="1">
                  <c:v>A csomagolás elkerülése</c:v>
                </c:pt>
                <c:pt idx="2">
                  <c:v>Konszolidáció (szállítások összerendezése)</c:v>
                </c:pt>
                <c:pt idx="3">
                  <c:v>Dobozrendszerek (vegyes kosarak)
alkalmazása</c:v>
                </c:pt>
              </c:strCache>
            </c:strRef>
          </c:cat>
          <c:val>
            <c:numRef>
              <c:f>ÉRTÉKELÉS!$B$20:$E$20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7F-4E1E-8200-94A91B427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102208"/>
        <c:axId val="972102688"/>
      </c:barChart>
      <c:catAx>
        <c:axId val="972102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102688"/>
        <c:crosses val="autoZero"/>
        <c:auto val="1"/>
        <c:lblAlgn val="ctr"/>
        <c:lblOffset val="100"/>
        <c:noMultiLvlLbl val="0"/>
      </c:catAx>
      <c:valAx>
        <c:axId val="97210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10220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2F2F3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b="1" baseline="0"/>
              <a:t>Digitaliz</a:t>
            </a:r>
            <a:r>
              <a:rPr lang="hu-HU" b="1" baseline="0"/>
              <a:t>áció</a:t>
            </a:r>
            <a:endParaRPr lang="de-D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ÉRTÉKELÉS!$A$19</c:f>
              <c:strCache>
                <c:ptCount val="1"/>
                <c:pt idx="0">
                  <c:v>IGEN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ÉRTÉKELÉS!$F$6:$H$6</c:f>
              <c:strCache>
                <c:ptCount val="3"/>
                <c:pt idx="0">
                  <c:v>Felhasználóbarát honlap</c:v>
                </c:pt>
                <c:pt idx="1">
                  <c:v>Zökkenőmentes online vásárlási élmény</c:v>
                </c:pt>
                <c:pt idx="2">
                  <c:v>Nyomonkövethetőségi lehetőségek</c:v>
                </c:pt>
              </c:strCache>
            </c:strRef>
          </c:cat>
          <c:val>
            <c:numRef>
              <c:f>ÉRTÉKELÉS!$F$19:$H$19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31-4EB3-9258-9F3F5E3B5749}"/>
            </c:ext>
          </c:extLst>
        </c:ser>
        <c:ser>
          <c:idx val="1"/>
          <c:order val="1"/>
          <c:tx>
            <c:strRef>
              <c:f>ÉRTÉKELÉS!$A$20</c:f>
              <c:strCache>
                <c:ptCount val="1"/>
                <c:pt idx="0">
                  <c:v>NEM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ÉRTÉKELÉS!$F$6:$H$6</c:f>
              <c:strCache>
                <c:ptCount val="3"/>
                <c:pt idx="0">
                  <c:v>Felhasználóbarát honlap</c:v>
                </c:pt>
                <c:pt idx="1">
                  <c:v>Zökkenőmentes online vásárlási élmény</c:v>
                </c:pt>
                <c:pt idx="2">
                  <c:v>Nyomonkövethetőségi lehetőségek</c:v>
                </c:pt>
              </c:strCache>
            </c:strRef>
          </c:cat>
          <c:val>
            <c:numRef>
              <c:f>ÉRTÉKELÉS!$F$20:$H$20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31-4EB3-9258-9F3F5E3B57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00144800"/>
        <c:axId val="1100145280"/>
      </c:barChart>
      <c:catAx>
        <c:axId val="1100144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100145280"/>
        <c:crosses val="autoZero"/>
        <c:auto val="1"/>
        <c:lblAlgn val="ctr"/>
        <c:lblOffset val="100"/>
        <c:noMultiLvlLbl val="0"/>
      </c:catAx>
      <c:valAx>
        <c:axId val="1100145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1100144800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D8EAB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b="1"/>
              <a:t>Helyi</a:t>
            </a:r>
            <a:r>
              <a:rPr lang="hu-HU" b="1" baseline="0"/>
              <a:t> fókusz</a:t>
            </a:r>
            <a:endParaRPr lang="de-D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ÉRTÉKELÉS!$A$19</c:f>
              <c:strCache>
                <c:ptCount val="1"/>
                <c:pt idx="0">
                  <c:v>IGEN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ÉRTÉKELÉS!$I$6:$L$6</c:f>
              <c:strCache>
                <c:ptCount val="4"/>
                <c:pt idx="0">
                  <c:v>Helyi termékek magas aránya</c:v>
                </c:pt>
                <c:pt idx="1">
                  <c:v>Kapcsolatok helyi szervezetekkel</c:v>
                </c:pt>
                <c:pt idx="2">
                  <c:v>Társadalmi és közösségi elköteleződés /
támogatás</c:v>
                </c:pt>
                <c:pt idx="3">
                  <c:v>Tisztességes bánás beszállítókkal &amp;
ügyfelekkel</c:v>
                </c:pt>
              </c:strCache>
            </c:strRef>
          </c:cat>
          <c:val>
            <c:numRef>
              <c:f>ÉRTÉKELÉS!$I$19:$L$19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E3-4E92-9671-893060E48F00}"/>
            </c:ext>
          </c:extLst>
        </c:ser>
        <c:ser>
          <c:idx val="1"/>
          <c:order val="1"/>
          <c:tx>
            <c:strRef>
              <c:f>ÉRTÉKELÉS!$A$20</c:f>
              <c:strCache>
                <c:ptCount val="1"/>
                <c:pt idx="0">
                  <c:v>NEM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ÉRTÉKELÉS!$I$6:$L$6</c:f>
              <c:strCache>
                <c:ptCount val="4"/>
                <c:pt idx="0">
                  <c:v>Helyi termékek magas aránya</c:v>
                </c:pt>
                <c:pt idx="1">
                  <c:v>Kapcsolatok helyi szervezetekkel</c:v>
                </c:pt>
                <c:pt idx="2">
                  <c:v>Társadalmi és közösségi elköteleződés /
támogatás</c:v>
                </c:pt>
                <c:pt idx="3">
                  <c:v>Tisztességes bánás beszállítókkal &amp;
ügyfelekkel</c:v>
                </c:pt>
              </c:strCache>
            </c:strRef>
          </c:cat>
          <c:val>
            <c:numRef>
              <c:f>ÉRTÉKELÉS!$I$20:$L$20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E3-4E92-9671-893060E48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065248"/>
        <c:axId val="972067648"/>
      </c:barChart>
      <c:catAx>
        <c:axId val="9720652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7648"/>
        <c:crosses val="autoZero"/>
        <c:auto val="1"/>
        <c:lblAlgn val="l"/>
        <c:lblOffset val="100"/>
        <c:noMultiLvlLbl val="0"/>
      </c:catAx>
      <c:valAx>
        <c:axId val="97206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524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7CEEE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b="1"/>
              <a:t>Fenntarthatóság</a:t>
            </a:r>
            <a:endParaRPr lang="de-DE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ÉRTÉKELÉS!$A$19</c:f>
              <c:strCache>
                <c:ptCount val="1"/>
                <c:pt idx="0">
                  <c:v>IGEN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ÉRTÉKELÉS!$M$6:$P$6</c:f>
              <c:strCache>
                <c:ptCount val="4"/>
                <c:pt idx="0">
                  <c:v>Biogazdálkodásra és a szezonalitásra való összpontosítás</c:v>
                </c:pt>
                <c:pt idx="1">
                  <c:v>Környezetvédelmi szempontok a szállításban</c:v>
                </c:pt>
                <c:pt idx="2">
                  <c:v>Hosszú távú tervek a működést illetően</c:v>
                </c:pt>
                <c:pt idx="3">
                  <c:v>Tudás és készségek bővítése, kompetenciák megosztása </c:v>
                </c:pt>
              </c:strCache>
            </c:strRef>
          </c:cat>
          <c:val>
            <c:numRef>
              <c:f>ÉRTÉKELÉS!$M$19:$P$19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8-42F4-9A5C-7E65F69E5EB0}"/>
            </c:ext>
          </c:extLst>
        </c:ser>
        <c:ser>
          <c:idx val="1"/>
          <c:order val="1"/>
          <c:tx>
            <c:strRef>
              <c:f>ÉRTÉKELÉS!$A$20</c:f>
              <c:strCache>
                <c:ptCount val="1"/>
                <c:pt idx="0">
                  <c:v>NEM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ÉRTÉKELÉS!$M$6:$P$6</c:f>
              <c:strCache>
                <c:ptCount val="4"/>
                <c:pt idx="0">
                  <c:v>Biogazdálkodásra és a szezonalitásra való összpontosítás</c:v>
                </c:pt>
                <c:pt idx="1">
                  <c:v>Környezetvédelmi szempontok a szállításban</c:v>
                </c:pt>
                <c:pt idx="2">
                  <c:v>Hosszú távú tervek a működést illetően</c:v>
                </c:pt>
                <c:pt idx="3">
                  <c:v>Tudás és készségek bővítése, kompetenciák megosztása </c:v>
                </c:pt>
              </c:strCache>
            </c:strRef>
          </c:cat>
          <c:val>
            <c:numRef>
              <c:f>ÉRTÉKELÉS!$M$20:$P$20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18-42F4-9A5C-7E65F69E5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72074368"/>
        <c:axId val="972068608"/>
      </c:barChart>
      <c:catAx>
        <c:axId val="972074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68608"/>
        <c:crosses val="autoZero"/>
        <c:auto val="0"/>
        <c:lblAlgn val="ctr"/>
        <c:lblOffset val="100"/>
        <c:noMultiLvlLbl val="0"/>
      </c:catAx>
      <c:valAx>
        <c:axId val="972068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972074368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69B8F3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 b="1"/>
              <a:t>Átláthatóság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ÉRTÉKELÉS!$A$19</c:f>
              <c:strCache>
                <c:ptCount val="1"/>
                <c:pt idx="0">
                  <c:v>IGEN</c:v>
                </c:pt>
              </c:strCache>
            </c:strRef>
          </c:tx>
          <c:spPr>
            <a:solidFill>
              <a:srgbClr val="758887"/>
            </a:solidFill>
            <a:ln>
              <a:noFill/>
            </a:ln>
            <a:effectLst/>
          </c:spPr>
          <c:invertIfNegative val="0"/>
          <c:cat>
            <c:strRef>
              <c:f>ÉRTÉKELÉS!$Q$6:$S$6</c:f>
              <c:strCache>
                <c:ptCount val="3"/>
                <c:pt idx="0">
                  <c:v>Tanúsítványok használata</c:v>
                </c:pt>
                <c:pt idx="1">
                  <c:v>Termékek nyomonkövethetősége</c:v>
                </c:pt>
                <c:pt idx="2">
                  <c:v>Import termékek esetén eredetmegjelőlés vagy termesztési feltételek igazolása (pl. fairtrade)</c:v>
                </c:pt>
              </c:strCache>
            </c:strRef>
          </c:cat>
          <c:val>
            <c:numRef>
              <c:f>ÉRTÉKELÉS!$Q$19:$S$19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1-4662-ADB7-73A76667F488}"/>
            </c:ext>
          </c:extLst>
        </c:ser>
        <c:ser>
          <c:idx val="1"/>
          <c:order val="1"/>
          <c:tx>
            <c:strRef>
              <c:f>ÉRTÉKELÉS!$A$20</c:f>
              <c:strCache>
                <c:ptCount val="1"/>
                <c:pt idx="0">
                  <c:v>NEM</c:v>
                </c:pt>
              </c:strCache>
            </c:strRef>
          </c:tx>
          <c:spPr>
            <a:solidFill>
              <a:srgbClr val="C3D3D7"/>
            </a:solidFill>
            <a:ln>
              <a:noFill/>
            </a:ln>
            <a:effectLst/>
          </c:spPr>
          <c:invertIfNegative val="0"/>
          <c:cat>
            <c:strRef>
              <c:f>ÉRTÉKELÉS!$Q$6:$S$6</c:f>
              <c:strCache>
                <c:ptCount val="3"/>
                <c:pt idx="0">
                  <c:v>Tanúsítványok használata</c:v>
                </c:pt>
                <c:pt idx="1">
                  <c:v>Termékek nyomonkövethetősége</c:v>
                </c:pt>
                <c:pt idx="2">
                  <c:v>Import termékek esetén eredetmegjelőlés vagy termesztési feltételek igazolása (pl. fairtrade)</c:v>
                </c:pt>
              </c:strCache>
            </c:strRef>
          </c:cat>
          <c:val>
            <c:numRef>
              <c:f>ÉRTÉKELÉS!$Q$20:$S$20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61-4662-ADB7-73A76667F4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75184144"/>
        <c:axId val="675173104"/>
      </c:barChart>
      <c:catAx>
        <c:axId val="67518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75173104"/>
        <c:crosses val="autoZero"/>
        <c:auto val="1"/>
        <c:lblAlgn val="l"/>
        <c:lblOffset val="100"/>
        <c:noMultiLvlLbl val="0"/>
      </c:catAx>
      <c:valAx>
        <c:axId val="67517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SI"/>
          </a:p>
        </c:txPr>
        <c:crossAx val="675184144"/>
        <c:crosses val="autoZero"/>
        <c:crossBetween val="between"/>
        <c:majorUnit val="0.5"/>
      </c:valAx>
      <c:spPr>
        <a:solidFill>
          <a:srgbClr val="F2F2F3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CE4D4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SI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9113520</xdr:colOff>
      <xdr:row>2</xdr:row>
      <xdr:rowOff>1834515</xdr:rowOff>
    </xdr:from>
    <xdr:to>
      <xdr:col>1</xdr:col>
      <xdr:colOff>11094892</xdr:colOff>
      <xdr:row>2</xdr:row>
      <xdr:rowOff>2712415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B8F4167-5CAA-D078-840A-D43438EA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8770" y="2167890"/>
          <a:ext cx="1981372" cy="877900"/>
        </a:xfrm>
        <a:prstGeom prst="rect">
          <a:avLst/>
        </a:prstGeom>
      </xdr:spPr>
    </xdr:pic>
    <xdr:clientData/>
  </xdr:twoCellAnchor>
  <xdr:twoCellAnchor editAs="oneCell">
    <xdr:from>
      <xdr:col>1</xdr:col>
      <xdr:colOff>2457450</xdr:colOff>
      <xdr:row>3</xdr:row>
      <xdr:rowOff>104775</xdr:rowOff>
    </xdr:from>
    <xdr:to>
      <xdr:col>1</xdr:col>
      <xdr:colOff>9182100</xdr:colOff>
      <xdr:row>22</xdr:row>
      <xdr:rowOff>95250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CBC5106E-F25F-4F92-9624-4BA4F1A686AB}"/>
            </a:ext>
            <a:ext uri="{147F2762-F138-4A5C-976F-8EAC2B608ADB}">
              <a16:predDERef xmlns:a16="http://schemas.microsoft.com/office/drawing/2014/main" pred="{DB8F4167-5CAA-D078-840A-D43438EAA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52700" y="3571875"/>
          <a:ext cx="6724650" cy="3609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8025765</xdr:colOff>
      <xdr:row>1</xdr:row>
      <xdr:rowOff>28575</xdr:rowOff>
    </xdr:from>
    <xdr:to>
      <xdr:col>1</xdr:col>
      <xdr:colOff>10007137</xdr:colOff>
      <xdr:row>2</xdr:row>
      <xdr:rowOff>632155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E38C605-D185-35EC-EC5A-13D6C29CC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1490" y="95250"/>
          <a:ext cx="1983277" cy="87409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</xdr:row>
      <xdr:rowOff>152400</xdr:rowOff>
    </xdr:from>
    <xdr:to>
      <xdr:col>1</xdr:col>
      <xdr:colOff>10048875</xdr:colOff>
      <xdr:row>31</xdr:row>
      <xdr:rowOff>180975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551500F9-3370-AFF8-E56B-1A4F0818CBF2}"/>
            </a:ext>
            <a:ext uri="{147F2762-F138-4A5C-976F-8EAC2B608ADB}">
              <a16:predDERef xmlns:a16="http://schemas.microsoft.com/office/drawing/2014/main" pred="{1E38C605-D185-35EC-EC5A-13D6C29CC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7650" y="1143000"/>
          <a:ext cx="9886950" cy="5391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40004</xdr:colOff>
      <xdr:row>3</xdr:row>
      <xdr:rowOff>12381</xdr:rowOff>
    </xdr:from>
    <xdr:to>
      <xdr:col>9</xdr:col>
      <xdr:colOff>323850</xdr:colOff>
      <xdr:row>16</xdr:row>
      <xdr:rowOff>15240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B8FEED2-E647-475D-B535-2521F2E180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5553075</xdr:colOff>
      <xdr:row>0</xdr:row>
      <xdr:rowOff>76200</xdr:rowOff>
    </xdr:from>
    <xdr:to>
      <xdr:col>9</xdr:col>
      <xdr:colOff>72564</xdr:colOff>
      <xdr:row>2</xdr:row>
      <xdr:rowOff>476706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F804AB8-76E2-3B2A-EB50-E5D444625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25425" y="76200"/>
          <a:ext cx="2006139" cy="8634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54725</xdr:colOff>
      <xdr:row>20</xdr:row>
      <xdr:rowOff>96636</xdr:rowOff>
    </xdr:from>
    <xdr:to>
      <xdr:col>4</xdr:col>
      <xdr:colOff>582312</xdr:colOff>
      <xdr:row>32</xdr:row>
      <xdr:rowOff>74826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21E89E27-ECEC-6CE6-FE2E-57B0AC6CDA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28057</xdr:colOff>
      <xdr:row>20</xdr:row>
      <xdr:rowOff>96636</xdr:rowOff>
    </xdr:from>
    <xdr:to>
      <xdr:col>7</xdr:col>
      <xdr:colOff>808155</xdr:colOff>
      <xdr:row>32</xdr:row>
      <xdr:rowOff>86256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C3C914E-E0EE-C87A-B531-036789AB402A}"/>
            </a:ext>
            <a:ext uri="{147F2762-F138-4A5C-976F-8EAC2B608ADB}">
              <a16:predDERef xmlns:a16="http://schemas.microsoft.com/office/drawing/2014/main" pred="{21E89E27-ECEC-6CE6-FE2E-57B0AC6CDA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63400</xdr:colOff>
      <xdr:row>20</xdr:row>
      <xdr:rowOff>96636</xdr:rowOff>
    </xdr:from>
    <xdr:to>
      <xdr:col>11</xdr:col>
      <xdr:colOff>593045</xdr:colOff>
      <xdr:row>32</xdr:row>
      <xdr:rowOff>78636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AF7A3C1E-0A28-FE1C-707A-DA5ABBAC2D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38790</xdr:colOff>
      <xdr:row>20</xdr:row>
      <xdr:rowOff>96636</xdr:rowOff>
    </xdr:from>
    <xdr:to>
      <xdr:col>15</xdr:col>
      <xdr:colOff>573997</xdr:colOff>
      <xdr:row>32</xdr:row>
      <xdr:rowOff>78636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4558FAD1-4C6A-0A3D-34ED-8B9AB69302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15933</xdr:colOff>
      <xdr:row>20</xdr:row>
      <xdr:rowOff>92826</xdr:rowOff>
    </xdr:from>
    <xdr:to>
      <xdr:col>18</xdr:col>
      <xdr:colOff>810913</xdr:colOff>
      <xdr:row>32</xdr:row>
      <xdr:rowOff>74826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2670C22F-ADB1-03C0-C7FD-3F8101416E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16</xdr:col>
      <xdr:colOff>379960</xdr:colOff>
      <xdr:row>0</xdr:row>
      <xdr:rowOff>55764</xdr:rowOff>
    </xdr:from>
    <xdr:to>
      <xdr:col>18</xdr:col>
      <xdr:colOff>708314</xdr:colOff>
      <xdr:row>2</xdr:row>
      <xdr:rowOff>439991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E234F80-E73A-5AB0-CFC3-67B79B6EE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32574" y="55764"/>
          <a:ext cx="2002329" cy="8653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1205866</xdr:colOff>
      <xdr:row>0</xdr:row>
      <xdr:rowOff>78106</xdr:rowOff>
    </xdr:from>
    <xdr:to>
      <xdr:col>6</xdr:col>
      <xdr:colOff>3209925</xdr:colOff>
      <xdr:row>2</xdr:row>
      <xdr:rowOff>474924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428D8B-A4A9-E307-D4E5-7EBC1CD0E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64641" y="78106"/>
          <a:ext cx="2000249" cy="8540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1000125</xdr:colOff>
      <xdr:row>0</xdr:row>
      <xdr:rowOff>76200</xdr:rowOff>
    </xdr:from>
    <xdr:to>
      <xdr:col>6</xdr:col>
      <xdr:colOff>3013709</xdr:colOff>
      <xdr:row>2</xdr:row>
      <xdr:rowOff>478733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7BC0190-BFF5-4E6B-A97C-FE509E11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58900" y="76200"/>
          <a:ext cx="2013584" cy="8692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9BE0-DFEF-42E3-BB00-E6E2998EC423}">
  <sheetPr>
    <tabColor rgb="FF92D050"/>
    <pageSetUpPr fitToPage="1"/>
  </sheetPr>
  <dimension ref="A1:B23"/>
  <sheetViews>
    <sheetView zoomScaleNormal="100" workbookViewId="0">
      <selection activeCell="B31" sqref="B31"/>
    </sheetView>
  </sheetViews>
  <sheetFormatPr defaultColWidth="11.5546875" defaultRowHeight="15"/>
  <cols>
    <col min="1" max="1" width="1.109375" customWidth="1"/>
    <col min="2" max="2" width="138.33203125" customWidth="1"/>
  </cols>
  <sheetData>
    <row r="1" spans="1:2" ht="5.45" customHeight="1">
      <c r="A1" s="3"/>
      <c r="B1" s="3"/>
    </row>
    <row r="2" spans="1:2" ht="20.25">
      <c r="A2" s="3"/>
      <c r="B2" s="2" t="s">
        <v>0</v>
      </c>
    </row>
    <row r="3" spans="1:2" ht="247.9" customHeight="1">
      <c r="A3" s="3"/>
      <c r="B3" s="25" t="s">
        <v>1</v>
      </c>
    </row>
    <row r="4" spans="1:2">
      <c r="A4" s="10"/>
      <c r="B4" s="10"/>
    </row>
    <row r="5" spans="1:2">
      <c r="A5" s="10"/>
      <c r="B5" s="10"/>
    </row>
    <row r="6" spans="1:2">
      <c r="A6" s="10"/>
      <c r="B6" s="10"/>
    </row>
    <row r="7" spans="1:2">
      <c r="A7" s="10"/>
      <c r="B7" s="10"/>
    </row>
    <row r="8" spans="1:2">
      <c r="A8" s="10"/>
      <c r="B8" s="10"/>
    </row>
    <row r="9" spans="1:2">
      <c r="A9" s="10"/>
      <c r="B9" s="10"/>
    </row>
    <row r="10" spans="1:2">
      <c r="A10" s="10"/>
      <c r="B10" s="10"/>
    </row>
    <row r="11" spans="1:2">
      <c r="A11" s="10"/>
      <c r="B11" s="10"/>
    </row>
    <row r="12" spans="1:2">
      <c r="A12" s="10"/>
      <c r="B12" s="10"/>
    </row>
    <row r="13" spans="1:2">
      <c r="A13" s="10"/>
      <c r="B13" s="10"/>
    </row>
    <row r="14" spans="1:2">
      <c r="A14" s="10"/>
      <c r="B14" s="10"/>
    </row>
    <row r="15" spans="1:2">
      <c r="A15" s="10"/>
      <c r="B15" s="10"/>
    </row>
    <row r="16" spans="1:2">
      <c r="A16" s="10"/>
      <c r="B16" s="10"/>
    </row>
    <row r="17" spans="1:2">
      <c r="A17" s="10"/>
      <c r="B17" s="10"/>
    </row>
    <row r="18" spans="1:2">
      <c r="A18" s="10"/>
      <c r="B18" s="10"/>
    </row>
    <row r="19" spans="1:2">
      <c r="A19" s="10"/>
      <c r="B19" s="10"/>
    </row>
    <row r="20" spans="1:2">
      <c r="A20" s="10"/>
      <c r="B20" s="10"/>
    </row>
    <row r="21" spans="1:2">
      <c r="A21" s="10"/>
      <c r="B21" s="10"/>
    </row>
    <row r="22" spans="1:2">
      <c r="A22" s="10"/>
      <c r="B22" s="10"/>
    </row>
    <row r="23" spans="1:2">
      <c r="A23" s="10"/>
      <c r="B23" s="10"/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E837-2434-4D8B-A730-8299047FF3B6}">
  <sheetPr>
    <tabColor rgb="FF92D050"/>
    <pageSetUpPr fitToPage="1"/>
  </sheetPr>
  <dimension ref="A1:F37"/>
  <sheetViews>
    <sheetView workbookViewId="0">
      <selection activeCell="B42" sqref="B42"/>
    </sheetView>
  </sheetViews>
  <sheetFormatPr defaultColWidth="11.5546875" defaultRowHeight="15"/>
  <cols>
    <col min="1" max="1" width="1" customWidth="1"/>
    <col min="2" max="2" width="123.21875" customWidth="1"/>
  </cols>
  <sheetData>
    <row r="1" spans="1:6" ht="5.45" customHeight="1">
      <c r="A1" s="26"/>
      <c r="B1" s="3"/>
    </row>
    <row r="2" spans="1:6" ht="20.25">
      <c r="A2" s="26"/>
      <c r="B2" s="2" t="s">
        <v>2</v>
      </c>
    </row>
    <row r="3" spans="1:6" ht="52.9" customHeight="1">
      <c r="A3" s="26"/>
      <c r="B3" s="3"/>
    </row>
    <row r="4" spans="1:6">
      <c r="A4" s="26"/>
      <c r="B4" s="3"/>
    </row>
    <row r="5" spans="1:6">
      <c r="A5" s="26"/>
      <c r="B5" s="3"/>
    </row>
    <row r="6" spans="1:6">
      <c r="A6" s="26"/>
      <c r="B6" s="3"/>
    </row>
    <row r="7" spans="1:6">
      <c r="A7" s="26"/>
      <c r="B7" s="3"/>
    </row>
    <row r="8" spans="1:6">
      <c r="A8" s="26"/>
      <c r="B8" s="3"/>
    </row>
    <row r="9" spans="1:6">
      <c r="A9" s="26"/>
      <c r="B9" s="3"/>
    </row>
    <row r="10" spans="1:6">
      <c r="A10" s="26"/>
      <c r="B10" s="3"/>
    </row>
    <row r="11" spans="1:6">
      <c r="A11" s="26"/>
      <c r="B11" s="3"/>
    </row>
    <row r="12" spans="1:6">
      <c r="A12" s="26"/>
      <c r="B12" s="3"/>
    </row>
    <row r="13" spans="1:6">
      <c r="A13" s="26"/>
      <c r="B13" s="3"/>
    </row>
    <row r="14" spans="1:6" ht="17.25">
      <c r="A14" s="26"/>
      <c r="B14" s="3"/>
      <c r="F14" s="150" t="s">
        <v>3</v>
      </c>
    </row>
    <row r="15" spans="1:6">
      <c r="A15" s="26"/>
      <c r="B15" s="3"/>
    </row>
    <row r="16" spans="1:6">
      <c r="A16" s="26"/>
      <c r="B16" s="3"/>
    </row>
    <row r="17" spans="1:2">
      <c r="A17" s="26"/>
      <c r="B17" s="3"/>
    </row>
    <row r="18" spans="1:2">
      <c r="A18" s="26"/>
      <c r="B18" s="3"/>
    </row>
    <row r="19" spans="1:2">
      <c r="A19" s="26"/>
      <c r="B19" s="3"/>
    </row>
    <row r="20" spans="1:2">
      <c r="A20" s="26"/>
      <c r="B20" s="3"/>
    </row>
    <row r="21" spans="1:2">
      <c r="A21" s="26"/>
      <c r="B21" s="3"/>
    </row>
    <row r="22" spans="1:2">
      <c r="A22" s="26"/>
      <c r="B22" s="3"/>
    </row>
    <row r="23" spans="1:2">
      <c r="A23" s="26"/>
      <c r="B23" s="3"/>
    </row>
    <row r="24" spans="1:2">
      <c r="A24" s="26"/>
      <c r="B24" s="3"/>
    </row>
    <row r="25" spans="1:2">
      <c r="A25" s="26"/>
      <c r="B25" s="3"/>
    </row>
    <row r="26" spans="1:2">
      <c r="A26" s="26"/>
      <c r="B26" s="3"/>
    </row>
    <row r="27" spans="1:2">
      <c r="A27" s="26"/>
      <c r="B27" s="3"/>
    </row>
    <row r="28" spans="1:2">
      <c r="A28" s="26"/>
      <c r="B28" s="3"/>
    </row>
    <row r="29" spans="1:2">
      <c r="A29" s="26"/>
      <c r="B29" s="3"/>
    </row>
    <row r="30" spans="1:2">
      <c r="A30" s="26"/>
      <c r="B30" s="3"/>
    </row>
    <row r="31" spans="1:2">
      <c r="A31" s="26"/>
      <c r="B31" s="3"/>
    </row>
    <row r="32" spans="1:2">
      <c r="A32" s="26"/>
      <c r="B32" s="3"/>
    </row>
    <row r="33" spans="1:2">
      <c r="A33" s="26"/>
      <c r="B33" s="3"/>
    </row>
    <row r="34" spans="1:2">
      <c r="A34" s="26"/>
      <c r="B34" s="3"/>
    </row>
    <row r="35" spans="1:2">
      <c r="A35" s="26"/>
      <c r="B35" s="3"/>
    </row>
    <row r="36" spans="1:2">
      <c r="A36" s="26"/>
      <c r="B36" s="3"/>
    </row>
    <row r="37" spans="1:2">
      <c r="A37" s="26"/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C8804-3AC5-41C3-814E-8E25D146BF08}">
  <sheetPr>
    <tabColor rgb="FFF68A42"/>
    <pageSetUpPr fitToPage="1"/>
  </sheetPr>
  <dimension ref="A1:J32"/>
  <sheetViews>
    <sheetView showZeros="0" workbookViewId="0"/>
  </sheetViews>
  <sheetFormatPr defaultColWidth="11.5546875" defaultRowHeight="15"/>
  <cols>
    <col min="1" max="1" width="24.6640625" customWidth="1"/>
    <col min="2" max="6" width="6.21875" customWidth="1"/>
    <col min="7" max="7" width="10.88671875" style="1"/>
    <col min="8" max="8" width="20.88671875" style="8" customWidth="1"/>
    <col min="9" max="9" width="89.21875" customWidth="1"/>
    <col min="10" max="10" width="6.77734375" customWidth="1"/>
  </cols>
  <sheetData>
    <row r="1" spans="1:10" ht="20.25">
      <c r="A1" s="2" t="s">
        <v>4</v>
      </c>
      <c r="B1" s="3"/>
      <c r="C1" s="3"/>
      <c r="D1" s="3"/>
      <c r="E1" s="3"/>
      <c r="F1" s="3"/>
      <c r="G1" s="4"/>
      <c r="H1" s="7"/>
      <c r="I1" s="3"/>
      <c r="J1" s="3"/>
    </row>
    <row r="2" spans="1:10" ht="15.75">
      <c r="A2" s="5" t="s">
        <v>5</v>
      </c>
      <c r="B2" s="3"/>
      <c r="C2" s="3"/>
      <c r="D2" s="3"/>
      <c r="E2" s="3"/>
      <c r="F2" s="3"/>
      <c r="G2" s="4"/>
      <c r="H2" s="7"/>
      <c r="I2" s="3"/>
      <c r="J2" s="3"/>
    </row>
    <row r="3" spans="1:10" ht="42" customHeight="1" thickBot="1">
      <c r="A3" s="3"/>
      <c r="B3" s="3"/>
      <c r="C3" s="3"/>
      <c r="D3" s="3"/>
      <c r="E3" s="3"/>
      <c r="F3" s="3"/>
      <c r="G3" s="4"/>
      <c r="H3" s="7"/>
      <c r="I3" s="5"/>
      <c r="J3" s="3"/>
    </row>
    <row r="4" spans="1:10" ht="148.9" customHeight="1">
      <c r="A4" s="102" t="s">
        <v>6</v>
      </c>
      <c r="B4" s="12" t="s">
        <v>7</v>
      </c>
      <c r="C4" s="13" t="s">
        <v>8</v>
      </c>
      <c r="D4" s="14" t="s">
        <v>9</v>
      </c>
      <c r="E4" s="15" t="s">
        <v>10</v>
      </c>
      <c r="F4" s="16" t="s">
        <v>11</v>
      </c>
      <c r="G4" s="6" t="s">
        <v>12</v>
      </c>
      <c r="H4" s="7"/>
      <c r="J4" s="3"/>
    </row>
    <row r="5" spans="1:10" ht="18.75">
      <c r="A5" s="43"/>
      <c r="B5" s="44"/>
      <c r="C5" s="45"/>
      <c r="D5" s="45"/>
      <c r="E5" s="45"/>
      <c r="F5" s="46"/>
      <c r="G5" s="9">
        <f>SUM(B5:F5)/5</f>
        <v>0</v>
      </c>
      <c r="H5" s="68">
        <f>IF(G5&gt;=3,"KIVÁLÓ GYAKORLAT",)</f>
        <v>0</v>
      </c>
      <c r="I5" s="3"/>
      <c r="J5" s="3"/>
    </row>
    <row r="6" spans="1:10" ht="18.75">
      <c r="A6" s="43"/>
      <c r="B6" s="47"/>
      <c r="C6" s="48"/>
      <c r="D6" s="48"/>
      <c r="E6" s="48"/>
      <c r="F6" s="49"/>
      <c r="G6" s="9">
        <f t="shared" ref="G6:G9" si="0">SUM(B6:F6)/5</f>
        <v>0</v>
      </c>
      <c r="H6" s="68">
        <f t="shared" ref="H6:H16" si="1">IF(G6&gt;=3,"KIVÁLÓ GYAKORLAT",)</f>
        <v>0</v>
      </c>
      <c r="I6" s="3"/>
      <c r="J6" s="3"/>
    </row>
    <row r="7" spans="1:10" ht="18.75">
      <c r="A7" s="43"/>
      <c r="B7" s="47"/>
      <c r="C7" s="48"/>
      <c r="D7" s="48"/>
      <c r="E7" s="48"/>
      <c r="F7" s="49"/>
      <c r="G7" s="9">
        <f t="shared" si="0"/>
        <v>0</v>
      </c>
      <c r="H7" s="68">
        <f t="shared" si="1"/>
        <v>0</v>
      </c>
      <c r="I7" s="3"/>
      <c r="J7" s="3"/>
    </row>
    <row r="8" spans="1:10" ht="18.75">
      <c r="A8" s="43"/>
      <c r="B8" s="47"/>
      <c r="C8" s="48"/>
      <c r="D8" s="48"/>
      <c r="E8" s="48"/>
      <c r="F8" s="49"/>
      <c r="G8" s="9">
        <f t="shared" si="0"/>
        <v>0</v>
      </c>
      <c r="H8" s="68">
        <f t="shared" si="1"/>
        <v>0</v>
      </c>
      <c r="I8" s="3"/>
      <c r="J8" s="3"/>
    </row>
    <row r="9" spans="1:10" ht="18.75">
      <c r="A9" s="43"/>
      <c r="B9" s="47"/>
      <c r="C9" s="48"/>
      <c r="D9" s="48"/>
      <c r="E9" s="48"/>
      <c r="F9" s="49"/>
      <c r="G9" s="9">
        <f t="shared" si="0"/>
        <v>0</v>
      </c>
      <c r="H9" s="68">
        <f t="shared" si="1"/>
        <v>0</v>
      </c>
      <c r="I9" s="3"/>
      <c r="J9" s="3"/>
    </row>
    <row r="10" spans="1:10" ht="18.75">
      <c r="A10" s="43"/>
      <c r="B10" s="47"/>
      <c r="C10" s="48"/>
      <c r="D10" s="48"/>
      <c r="E10" s="48"/>
      <c r="F10" s="49"/>
      <c r="G10" s="9">
        <f t="shared" ref="G10:G16" si="2">SUM(B10:F10)/5</f>
        <v>0</v>
      </c>
      <c r="H10" s="68">
        <f t="shared" si="1"/>
        <v>0</v>
      </c>
      <c r="I10" s="3"/>
      <c r="J10" s="3"/>
    </row>
    <row r="11" spans="1:10" ht="18.75">
      <c r="A11" s="43"/>
      <c r="B11" s="47"/>
      <c r="C11" s="48"/>
      <c r="D11" s="48"/>
      <c r="E11" s="48"/>
      <c r="F11" s="49"/>
      <c r="G11" s="9">
        <f t="shared" si="2"/>
        <v>0</v>
      </c>
      <c r="H11" s="68">
        <f t="shared" si="1"/>
        <v>0</v>
      </c>
      <c r="I11" s="3"/>
      <c r="J11" s="3"/>
    </row>
    <row r="12" spans="1:10" ht="18.75">
      <c r="A12" s="43"/>
      <c r="B12" s="47"/>
      <c r="C12" s="48"/>
      <c r="D12" s="48"/>
      <c r="E12" s="48"/>
      <c r="F12" s="49"/>
      <c r="G12" s="9">
        <f t="shared" si="2"/>
        <v>0</v>
      </c>
      <c r="H12" s="68">
        <f t="shared" si="1"/>
        <v>0</v>
      </c>
      <c r="I12" s="3"/>
      <c r="J12" s="3"/>
    </row>
    <row r="13" spans="1:10" ht="18.75">
      <c r="A13" s="43"/>
      <c r="B13" s="47"/>
      <c r="C13" s="48"/>
      <c r="D13" s="48"/>
      <c r="E13" s="48"/>
      <c r="F13" s="49"/>
      <c r="G13" s="9">
        <f t="shared" si="2"/>
        <v>0</v>
      </c>
      <c r="H13" s="68">
        <f t="shared" si="1"/>
        <v>0</v>
      </c>
      <c r="I13" s="3"/>
      <c r="J13" s="3"/>
    </row>
    <row r="14" spans="1:10" ht="18.75">
      <c r="A14" s="43"/>
      <c r="B14" s="47"/>
      <c r="C14" s="48"/>
      <c r="D14" s="48"/>
      <c r="E14" s="48"/>
      <c r="F14" s="49"/>
      <c r="G14" s="9">
        <f t="shared" si="2"/>
        <v>0</v>
      </c>
      <c r="H14" s="68">
        <f t="shared" si="1"/>
        <v>0</v>
      </c>
      <c r="I14" s="3"/>
      <c r="J14" s="3"/>
    </row>
    <row r="15" spans="1:10" ht="18.75">
      <c r="A15" s="43"/>
      <c r="B15" s="47"/>
      <c r="C15" s="48"/>
      <c r="D15" s="48"/>
      <c r="E15" s="48"/>
      <c r="F15" s="49"/>
      <c r="G15" s="9">
        <f t="shared" si="2"/>
        <v>0</v>
      </c>
      <c r="H15" s="68">
        <f t="shared" si="1"/>
        <v>0</v>
      </c>
      <c r="I15" s="3"/>
      <c r="J15" s="3"/>
    </row>
    <row r="16" spans="1:10" ht="19.5" thickBot="1">
      <c r="A16" s="50"/>
      <c r="B16" s="51"/>
      <c r="C16" s="52"/>
      <c r="D16" s="52"/>
      <c r="E16" s="52"/>
      <c r="F16" s="53"/>
      <c r="G16" s="42">
        <f t="shared" si="2"/>
        <v>0</v>
      </c>
      <c r="H16" s="68">
        <f t="shared" si="1"/>
        <v>0</v>
      </c>
      <c r="I16" s="3"/>
      <c r="J16" s="3"/>
    </row>
    <row r="17" spans="1:10">
      <c r="A17" s="3"/>
      <c r="B17" s="3"/>
      <c r="C17" s="3"/>
      <c r="D17" s="3"/>
      <c r="E17" s="3"/>
      <c r="F17" s="3"/>
      <c r="G17" s="4"/>
      <c r="H17" s="7"/>
      <c r="I17" s="3"/>
      <c r="J17" s="3"/>
    </row>
    <row r="18" spans="1:10" ht="15.75">
      <c r="A18" s="11" t="s">
        <v>13</v>
      </c>
      <c r="B18" s="3"/>
      <c r="C18" s="3"/>
      <c r="D18" s="3"/>
      <c r="E18" s="3"/>
      <c r="F18" s="3"/>
      <c r="G18" s="4"/>
      <c r="H18" s="7"/>
      <c r="I18" s="11" t="s">
        <v>14</v>
      </c>
      <c r="J18" s="3"/>
    </row>
    <row r="19" spans="1:10" ht="15.75">
      <c r="A19" s="11"/>
      <c r="B19" s="3"/>
      <c r="C19" s="3"/>
      <c r="D19" s="3"/>
      <c r="E19" s="3"/>
      <c r="F19" s="3"/>
      <c r="G19" s="4"/>
      <c r="H19" s="7"/>
      <c r="I19" s="11"/>
      <c r="J19" s="3"/>
    </row>
    <row r="20" spans="1:10">
      <c r="A20" s="3" t="s">
        <v>15</v>
      </c>
      <c r="B20" s="3"/>
      <c r="C20" s="3"/>
      <c r="D20" s="3"/>
      <c r="E20" s="3"/>
      <c r="F20" s="3"/>
      <c r="G20" s="4"/>
      <c r="H20" s="7"/>
      <c r="I20" s="17" t="s">
        <v>16</v>
      </c>
      <c r="J20" s="3"/>
    </row>
    <row r="21" spans="1:10">
      <c r="A21" s="3" t="s">
        <v>17</v>
      </c>
      <c r="B21" s="3"/>
      <c r="C21" s="3"/>
      <c r="D21" s="3"/>
      <c r="E21" s="3"/>
      <c r="F21" s="3"/>
      <c r="G21" s="4"/>
      <c r="H21" s="7"/>
      <c r="I21" s="3" t="s">
        <v>18</v>
      </c>
      <c r="J21" s="3"/>
    </row>
    <row r="22" spans="1:10">
      <c r="A22" s="3" t="s">
        <v>19</v>
      </c>
      <c r="B22" s="3"/>
      <c r="C22" s="3"/>
      <c r="D22" s="3"/>
      <c r="E22" s="3"/>
      <c r="F22" s="3"/>
      <c r="G22" s="4"/>
      <c r="H22" s="7"/>
      <c r="I22" s="3" t="s">
        <v>20</v>
      </c>
      <c r="J22" s="3"/>
    </row>
    <row r="23" spans="1:10">
      <c r="A23" s="3" t="s">
        <v>21</v>
      </c>
      <c r="B23" s="3"/>
      <c r="C23" s="3"/>
      <c r="D23" s="3"/>
      <c r="E23" s="3"/>
      <c r="F23" s="3"/>
      <c r="G23" s="4"/>
      <c r="H23" s="7"/>
      <c r="I23" s="3"/>
      <c r="J23" s="3"/>
    </row>
    <row r="24" spans="1:10">
      <c r="A24" s="3" t="s">
        <v>22</v>
      </c>
      <c r="B24" s="3"/>
      <c r="C24" s="3"/>
      <c r="D24" s="3"/>
      <c r="E24" s="3"/>
      <c r="F24" s="3"/>
      <c r="G24" s="4"/>
      <c r="H24" s="7"/>
      <c r="I24" s="17" t="s">
        <v>23</v>
      </c>
      <c r="J24" s="3"/>
    </row>
    <row r="25" spans="1:10">
      <c r="A25" s="3" t="s">
        <v>24</v>
      </c>
      <c r="B25" s="3"/>
      <c r="C25" s="3"/>
      <c r="D25" s="3"/>
      <c r="E25" s="3"/>
      <c r="F25" s="3"/>
      <c r="G25" s="4"/>
      <c r="H25" s="7"/>
      <c r="I25" s="3" t="s">
        <v>25</v>
      </c>
      <c r="J25" s="3"/>
    </row>
    <row r="26" spans="1:10">
      <c r="A26" s="3" t="s">
        <v>26</v>
      </c>
      <c r="B26" s="3"/>
      <c r="C26" s="3"/>
      <c r="D26" s="3"/>
      <c r="E26" s="3"/>
      <c r="F26" s="3"/>
      <c r="G26" s="4"/>
      <c r="H26" s="7"/>
      <c r="I26" s="3" t="s">
        <v>27</v>
      </c>
      <c r="J26" s="3"/>
    </row>
    <row r="27" spans="1:10">
      <c r="A27" s="3" t="s">
        <v>28</v>
      </c>
      <c r="B27" s="3"/>
      <c r="C27" s="3"/>
      <c r="D27" s="3"/>
      <c r="E27" s="3"/>
      <c r="F27" s="3"/>
      <c r="G27" s="4"/>
      <c r="H27" s="7"/>
      <c r="I27" s="3" t="s">
        <v>29</v>
      </c>
      <c r="J27" s="3"/>
    </row>
    <row r="28" spans="1:10">
      <c r="A28" s="3" t="s">
        <v>30</v>
      </c>
      <c r="B28" s="3"/>
      <c r="C28" s="3"/>
      <c r="D28" s="3"/>
      <c r="E28" s="3"/>
      <c r="F28" s="3"/>
      <c r="G28" s="4"/>
      <c r="H28" s="7"/>
      <c r="I28" s="3"/>
      <c r="J28" s="3"/>
    </row>
    <row r="29" spans="1:10">
      <c r="A29" s="3" t="s">
        <v>31</v>
      </c>
      <c r="B29" s="3"/>
      <c r="C29" s="3"/>
      <c r="D29" s="3"/>
      <c r="E29" s="3"/>
      <c r="F29" s="3"/>
      <c r="G29" s="4"/>
      <c r="H29" s="7"/>
      <c r="I29" s="3"/>
      <c r="J29" s="3"/>
    </row>
    <row r="30" spans="1:10">
      <c r="A30" s="3"/>
      <c r="B30" s="3"/>
      <c r="C30" s="3"/>
      <c r="D30" s="3"/>
      <c r="E30" s="3"/>
      <c r="F30" s="3"/>
      <c r="G30" s="4"/>
      <c r="H30" s="7"/>
      <c r="I30" s="3"/>
      <c r="J30" s="3"/>
    </row>
    <row r="31" spans="1:10" ht="15.75">
      <c r="A31" s="5" t="s">
        <v>32</v>
      </c>
      <c r="B31" s="3"/>
      <c r="C31" s="3"/>
      <c r="D31" s="3"/>
      <c r="E31" s="3"/>
      <c r="F31" s="3"/>
      <c r="G31" s="4"/>
      <c r="H31" s="7"/>
      <c r="I31" s="3"/>
      <c r="J31" s="3"/>
    </row>
    <row r="32" spans="1:10">
      <c r="A32" s="3"/>
      <c r="B32" s="3"/>
      <c r="C32" s="3"/>
      <c r="D32" s="3"/>
      <c r="E32" s="3"/>
      <c r="F32" s="3"/>
      <c r="G32" s="4"/>
      <c r="H32" s="7"/>
      <c r="I32" s="3"/>
      <c r="J32" s="3"/>
    </row>
  </sheetData>
  <conditionalFormatting sqref="B5:B16">
    <cfRule type="colorScale" priority="5">
      <colorScale>
        <cfvo type="min"/>
        <cfvo type="percentile" val="50"/>
        <cfvo type="max"/>
        <color rgb="FFF2F2F3"/>
        <color rgb="FFCBCCCD"/>
        <color rgb="FFA5A6A8"/>
      </colorScale>
    </cfRule>
  </conditionalFormatting>
  <conditionalFormatting sqref="C5:C16">
    <cfRule type="colorScale" priority="4">
      <colorScale>
        <cfvo type="min"/>
        <cfvo type="percentile" val="50"/>
        <cfvo type="max"/>
        <color rgb="FFD8EAB4"/>
        <color rgb="FFB9DA78"/>
        <color rgb="FF9ACA3C"/>
      </colorScale>
    </cfRule>
  </conditionalFormatting>
  <conditionalFormatting sqref="D5:D16">
    <cfRule type="colorScale" priority="3">
      <colorScale>
        <cfvo type="min"/>
        <cfvo type="percentile" val="50"/>
        <cfvo type="max"/>
        <color rgb="FF7CEEE1"/>
        <color rgb="FF39E5D2"/>
        <color rgb="FF18BAA8"/>
      </colorScale>
    </cfRule>
  </conditionalFormatting>
  <conditionalFormatting sqref="E5:E16">
    <cfRule type="colorScale" priority="2">
      <colorScale>
        <cfvo type="min"/>
        <cfvo type="percentile" val="50"/>
        <cfvo type="max"/>
        <color rgb="FF69B8F3"/>
        <color rgb="FF2296EE"/>
        <color rgb="FF0E6EB6"/>
      </colorScale>
    </cfRule>
  </conditionalFormatting>
  <conditionalFormatting sqref="F5:F16">
    <cfRule type="colorScale" priority="1">
      <colorScale>
        <cfvo type="min"/>
        <cfvo type="percentile" val="50"/>
        <cfvo type="max"/>
        <color rgb="FFFCE4D4"/>
        <color rgb="FFF9B78B"/>
        <color rgb="FFF68A42"/>
      </colorScale>
    </cfRule>
  </conditionalFormatting>
  <dataValidations count="1">
    <dataValidation showDropDown="1" showInputMessage="1" showErrorMessage="1" sqref="G5:G16" xr:uid="{5F9F8171-D748-48A4-82CA-C6DCC302400F}"/>
  </dataValidations>
  <pageMargins left="0.70866141732283472" right="0.70866141732283472" top="0.78740157480314965" bottom="0.78740157480314965" header="0.31496062992125984" footer="0.31496062992125984"/>
  <pageSetup paperSize="9" scale="64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DropDown="1" showInputMessage="1" showErrorMessage="1" xr:uid="{D79FCDE4-D1F9-463E-B5F4-335625945555}">
          <x14:formula1>
            <xm:f>Aux.table!$A$2:$A$8</xm:f>
          </x14:formula1>
          <xm:sqref>B5:F16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0016E-0EDA-4F29-85E6-9F5AB8AC7E36}">
  <sheetPr>
    <tabColor rgb="FF0070C0"/>
    <pageSetUpPr fitToPage="1"/>
  </sheetPr>
  <dimension ref="A1:T40"/>
  <sheetViews>
    <sheetView zoomScaleNormal="100" workbookViewId="0">
      <pane ySplit="6" topLeftCell="A7" activePane="bottomLeft" state="frozen"/>
      <selection pane="bottomLeft" activeCell="O6" sqref="O6"/>
      <selection activeCell="E9" sqref="E9:G9"/>
    </sheetView>
  </sheetViews>
  <sheetFormatPr defaultColWidth="11.5546875" defaultRowHeight="15"/>
  <cols>
    <col min="1" max="1" width="24.6640625" customWidth="1"/>
    <col min="2" max="5" width="7.6640625" style="1" customWidth="1"/>
    <col min="6" max="8" width="9.88671875" style="1" customWidth="1"/>
    <col min="9" max="16" width="7.6640625" style="1" customWidth="1"/>
    <col min="17" max="19" width="9.88671875" style="1" customWidth="1"/>
    <col min="20" max="20" width="2.88671875" customWidth="1"/>
  </cols>
  <sheetData>
    <row r="1" spans="1:20" ht="20.25">
      <c r="A1" s="2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3"/>
    </row>
    <row r="2" spans="1:20" ht="17.45" customHeight="1">
      <c r="A2" s="5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"/>
    </row>
    <row r="3" spans="1:20" ht="42" customHeight="1" thickBo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3"/>
    </row>
    <row r="4" spans="1:20" ht="18.75">
      <c r="A4" s="71"/>
      <c r="B4" s="72" t="s">
        <v>35</v>
      </c>
      <c r="C4" s="73"/>
      <c r="D4" s="73"/>
      <c r="E4" s="74"/>
      <c r="F4" s="75" t="s">
        <v>36</v>
      </c>
      <c r="G4" s="75"/>
      <c r="H4" s="75"/>
      <c r="I4" s="76" t="s">
        <v>37</v>
      </c>
      <c r="J4" s="77"/>
      <c r="K4" s="77"/>
      <c r="L4" s="78"/>
      <c r="M4" s="79" t="s">
        <v>38</v>
      </c>
      <c r="N4" s="79"/>
      <c r="O4" s="79"/>
      <c r="P4" s="79"/>
      <c r="Q4" s="80" t="s">
        <v>39</v>
      </c>
      <c r="R4" s="81"/>
      <c r="S4" s="82"/>
      <c r="T4" s="3"/>
    </row>
    <row r="5" spans="1:20" s="24" customFormat="1" ht="49.9" customHeight="1">
      <c r="A5" s="83"/>
      <c r="B5" s="104" t="s">
        <v>40</v>
      </c>
      <c r="C5" s="105"/>
      <c r="D5" s="105"/>
      <c r="E5" s="106"/>
      <c r="F5" s="107" t="s">
        <v>41</v>
      </c>
      <c r="G5" s="108"/>
      <c r="H5" s="109"/>
      <c r="I5" s="110" t="s">
        <v>42</v>
      </c>
      <c r="J5" s="111"/>
      <c r="K5" s="111"/>
      <c r="L5" s="112"/>
      <c r="M5" s="113" t="s">
        <v>43</v>
      </c>
      <c r="N5" s="114"/>
      <c r="O5" s="114"/>
      <c r="P5" s="115"/>
      <c r="Q5" s="116" t="s">
        <v>44</v>
      </c>
      <c r="R5" s="117"/>
      <c r="S5" s="118"/>
      <c r="T5" s="23"/>
    </row>
    <row r="6" spans="1:20" ht="129" customHeight="1">
      <c r="A6" s="103" t="s">
        <v>6</v>
      </c>
      <c r="B6" s="18" t="s">
        <v>45</v>
      </c>
      <c r="C6" s="19" t="s">
        <v>46</v>
      </c>
      <c r="D6" s="19" t="s">
        <v>47</v>
      </c>
      <c r="E6" s="20" t="s">
        <v>48</v>
      </c>
      <c r="F6" s="21" t="s">
        <v>49</v>
      </c>
      <c r="G6" s="19" t="s">
        <v>50</v>
      </c>
      <c r="H6" s="22" t="s">
        <v>51</v>
      </c>
      <c r="I6" s="18" t="s">
        <v>52</v>
      </c>
      <c r="J6" s="19" t="s">
        <v>53</v>
      </c>
      <c r="K6" s="19" t="s">
        <v>54</v>
      </c>
      <c r="L6" s="20" t="s">
        <v>55</v>
      </c>
      <c r="M6" s="21" t="s">
        <v>56</v>
      </c>
      <c r="N6" s="19" t="s">
        <v>57</v>
      </c>
      <c r="O6" s="19" t="s">
        <v>58</v>
      </c>
      <c r="P6" s="22" t="s">
        <v>59</v>
      </c>
      <c r="Q6" s="18" t="s">
        <v>60</v>
      </c>
      <c r="R6" s="19" t="s">
        <v>61</v>
      </c>
      <c r="S6" s="84" t="s">
        <v>62</v>
      </c>
      <c r="T6" s="3"/>
    </row>
    <row r="7" spans="1:20">
      <c r="A7" s="85"/>
      <c r="B7" s="54"/>
      <c r="C7" s="55"/>
      <c r="D7" s="55"/>
      <c r="E7" s="56"/>
      <c r="F7" s="54"/>
      <c r="G7" s="55"/>
      <c r="H7" s="57"/>
      <c r="I7" s="54"/>
      <c r="J7" s="55"/>
      <c r="K7" s="55"/>
      <c r="L7" s="56"/>
      <c r="M7" s="54"/>
      <c r="N7" s="55"/>
      <c r="O7" s="55"/>
      <c r="P7" s="56"/>
      <c r="Q7" s="54"/>
      <c r="R7" s="55"/>
      <c r="S7" s="86"/>
      <c r="T7" s="3"/>
    </row>
    <row r="8" spans="1:20">
      <c r="A8" s="87"/>
      <c r="B8" s="54"/>
      <c r="C8" s="55"/>
      <c r="D8" s="55"/>
      <c r="E8" s="56"/>
      <c r="F8" s="54"/>
      <c r="G8" s="55"/>
      <c r="H8" s="57"/>
      <c r="I8" s="54"/>
      <c r="J8" s="55"/>
      <c r="K8" s="55"/>
      <c r="L8" s="56"/>
      <c r="M8" s="54"/>
      <c r="N8" s="55"/>
      <c r="O8" s="55"/>
      <c r="P8" s="56"/>
      <c r="Q8" s="54"/>
      <c r="R8" s="55"/>
      <c r="S8" s="86"/>
      <c r="T8" s="3"/>
    </row>
    <row r="9" spans="1:20">
      <c r="A9" s="87"/>
      <c r="B9" s="58"/>
      <c r="C9" s="59"/>
      <c r="D9" s="59"/>
      <c r="E9" s="60"/>
      <c r="F9" s="58"/>
      <c r="G9" s="59"/>
      <c r="H9" s="61"/>
      <c r="I9" s="58"/>
      <c r="J9" s="59"/>
      <c r="K9" s="59"/>
      <c r="L9" s="60"/>
      <c r="M9" s="58"/>
      <c r="N9" s="59"/>
      <c r="O9" s="59"/>
      <c r="P9" s="61"/>
      <c r="Q9" s="58"/>
      <c r="R9" s="59"/>
      <c r="S9" s="88"/>
      <c r="T9" s="3"/>
    </row>
    <row r="10" spans="1:20">
      <c r="A10" s="87"/>
      <c r="B10" s="58"/>
      <c r="C10" s="59"/>
      <c r="D10" s="59"/>
      <c r="E10" s="60"/>
      <c r="F10" s="58"/>
      <c r="G10" s="59"/>
      <c r="H10" s="61"/>
      <c r="I10" s="58"/>
      <c r="J10" s="59"/>
      <c r="K10" s="59"/>
      <c r="L10" s="60"/>
      <c r="M10" s="58"/>
      <c r="N10" s="59"/>
      <c r="O10" s="59"/>
      <c r="P10" s="61"/>
      <c r="Q10" s="58"/>
      <c r="R10" s="59"/>
      <c r="S10" s="88"/>
      <c r="T10" s="3"/>
    </row>
    <row r="11" spans="1:20">
      <c r="A11" s="87"/>
      <c r="B11" s="58"/>
      <c r="C11" s="59"/>
      <c r="D11" s="59"/>
      <c r="E11" s="60"/>
      <c r="F11" s="62"/>
      <c r="G11" s="59"/>
      <c r="H11" s="61"/>
      <c r="I11" s="58"/>
      <c r="J11" s="59"/>
      <c r="K11" s="59"/>
      <c r="L11" s="60"/>
      <c r="M11" s="62"/>
      <c r="N11" s="59"/>
      <c r="O11" s="59"/>
      <c r="P11" s="61"/>
      <c r="Q11" s="58"/>
      <c r="R11" s="59"/>
      <c r="S11" s="88"/>
      <c r="T11" s="3"/>
    </row>
    <row r="12" spans="1:20">
      <c r="A12" s="87"/>
      <c r="B12" s="58"/>
      <c r="C12" s="59"/>
      <c r="D12" s="59"/>
      <c r="E12" s="60"/>
      <c r="F12" s="62"/>
      <c r="G12" s="59"/>
      <c r="H12" s="61"/>
      <c r="I12" s="58"/>
      <c r="J12" s="59"/>
      <c r="K12" s="59"/>
      <c r="L12" s="60"/>
      <c r="M12" s="62"/>
      <c r="N12" s="59"/>
      <c r="O12" s="59"/>
      <c r="P12" s="61"/>
      <c r="Q12" s="58"/>
      <c r="R12" s="59"/>
      <c r="S12" s="88"/>
      <c r="T12" s="3"/>
    </row>
    <row r="13" spans="1:20">
      <c r="A13" s="87"/>
      <c r="B13" s="58"/>
      <c r="C13" s="59"/>
      <c r="D13" s="59"/>
      <c r="E13" s="60"/>
      <c r="F13" s="62"/>
      <c r="G13" s="59"/>
      <c r="H13" s="61"/>
      <c r="I13" s="58"/>
      <c r="J13" s="59"/>
      <c r="K13" s="59"/>
      <c r="L13" s="60"/>
      <c r="M13" s="62"/>
      <c r="N13" s="59"/>
      <c r="O13" s="59"/>
      <c r="P13" s="61"/>
      <c r="Q13" s="58"/>
      <c r="R13" s="59"/>
      <c r="S13" s="88"/>
      <c r="T13" s="3"/>
    </row>
    <row r="14" spans="1:20">
      <c r="A14" s="87"/>
      <c r="B14" s="58"/>
      <c r="C14" s="59"/>
      <c r="D14" s="59"/>
      <c r="E14" s="60"/>
      <c r="F14" s="62"/>
      <c r="G14" s="59"/>
      <c r="H14" s="61"/>
      <c r="I14" s="58"/>
      <c r="J14" s="59"/>
      <c r="K14" s="59"/>
      <c r="L14" s="60"/>
      <c r="M14" s="62"/>
      <c r="N14" s="59"/>
      <c r="O14" s="59"/>
      <c r="P14" s="61"/>
      <c r="Q14" s="58"/>
      <c r="R14" s="59"/>
      <c r="S14" s="88"/>
      <c r="T14" s="3"/>
    </row>
    <row r="15" spans="1:20">
      <c r="A15" s="87"/>
      <c r="B15" s="58"/>
      <c r="C15" s="59"/>
      <c r="D15" s="59"/>
      <c r="E15" s="60"/>
      <c r="F15" s="62"/>
      <c r="G15" s="59"/>
      <c r="H15" s="61"/>
      <c r="I15" s="58"/>
      <c r="J15" s="59"/>
      <c r="K15" s="59"/>
      <c r="L15" s="60"/>
      <c r="M15" s="62"/>
      <c r="N15" s="59"/>
      <c r="O15" s="59"/>
      <c r="P15" s="61"/>
      <c r="Q15" s="58"/>
      <c r="R15" s="59"/>
      <c r="S15" s="88"/>
      <c r="T15" s="3"/>
    </row>
    <row r="16" spans="1:20">
      <c r="A16" s="87"/>
      <c r="B16" s="58"/>
      <c r="C16" s="59"/>
      <c r="D16" s="59"/>
      <c r="E16" s="60"/>
      <c r="F16" s="62"/>
      <c r="G16" s="59"/>
      <c r="H16" s="61"/>
      <c r="I16" s="58"/>
      <c r="J16" s="59"/>
      <c r="K16" s="59"/>
      <c r="L16" s="60"/>
      <c r="M16" s="62"/>
      <c r="N16" s="59"/>
      <c r="O16" s="59"/>
      <c r="P16" s="61"/>
      <c r="Q16" s="58"/>
      <c r="R16" s="59"/>
      <c r="S16" s="88"/>
      <c r="T16" s="3"/>
    </row>
    <row r="17" spans="1:20">
      <c r="A17" s="87"/>
      <c r="B17" s="58"/>
      <c r="C17" s="59"/>
      <c r="D17" s="59"/>
      <c r="E17" s="60"/>
      <c r="F17" s="62"/>
      <c r="G17" s="59"/>
      <c r="H17" s="61"/>
      <c r="I17" s="58"/>
      <c r="J17" s="59"/>
      <c r="K17" s="59"/>
      <c r="L17" s="60"/>
      <c r="M17" s="62"/>
      <c r="N17" s="59"/>
      <c r="O17" s="59"/>
      <c r="P17" s="61"/>
      <c r="Q17" s="58"/>
      <c r="R17" s="59"/>
      <c r="S17" s="88"/>
      <c r="T17" s="3"/>
    </row>
    <row r="18" spans="1:20">
      <c r="A18" s="89"/>
      <c r="B18" s="63"/>
      <c r="C18" s="64"/>
      <c r="D18" s="64"/>
      <c r="E18" s="65"/>
      <c r="F18" s="66"/>
      <c r="G18" s="64"/>
      <c r="H18" s="67"/>
      <c r="I18" s="63"/>
      <c r="J18" s="64"/>
      <c r="K18" s="64"/>
      <c r="L18" s="65"/>
      <c r="M18" s="66"/>
      <c r="N18" s="64"/>
      <c r="O18" s="64"/>
      <c r="P18" s="67"/>
      <c r="Q18" s="63"/>
      <c r="R18" s="64"/>
      <c r="S18" s="90"/>
      <c r="T18" s="3"/>
    </row>
    <row r="19" spans="1:20">
      <c r="A19" s="91" t="s">
        <v>63</v>
      </c>
      <c r="B19" s="93">
        <f>COUNTIFS(B$7:B$18,"y")</f>
        <v>0</v>
      </c>
      <c r="C19" s="94">
        <f t="shared" ref="C19:S19" si="0">COUNTIFS(C$7:C$18,"y")</f>
        <v>0</v>
      </c>
      <c r="D19" s="94">
        <f t="shared" si="0"/>
        <v>0</v>
      </c>
      <c r="E19" s="95">
        <f t="shared" si="0"/>
        <v>0</v>
      </c>
      <c r="F19" s="93">
        <f t="shared" si="0"/>
        <v>0</v>
      </c>
      <c r="G19" s="94">
        <f t="shared" si="0"/>
        <v>0</v>
      </c>
      <c r="H19" s="95">
        <f t="shared" si="0"/>
        <v>0</v>
      </c>
      <c r="I19" s="93">
        <f t="shared" si="0"/>
        <v>0</v>
      </c>
      <c r="J19" s="94">
        <f t="shared" si="0"/>
        <v>0</v>
      </c>
      <c r="K19" s="94">
        <f t="shared" si="0"/>
        <v>0</v>
      </c>
      <c r="L19" s="95">
        <f t="shared" si="0"/>
        <v>0</v>
      </c>
      <c r="M19" s="93">
        <f t="shared" si="0"/>
        <v>0</v>
      </c>
      <c r="N19" s="94">
        <f t="shared" si="0"/>
        <v>0</v>
      </c>
      <c r="O19" s="94">
        <f t="shared" si="0"/>
        <v>0</v>
      </c>
      <c r="P19" s="95">
        <f t="shared" si="0"/>
        <v>0</v>
      </c>
      <c r="Q19" s="93">
        <f t="shared" si="0"/>
        <v>0</v>
      </c>
      <c r="R19" s="94">
        <f t="shared" si="0"/>
        <v>0</v>
      </c>
      <c r="S19" s="99">
        <f t="shared" si="0"/>
        <v>0</v>
      </c>
      <c r="T19" s="3"/>
    </row>
    <row r="20" spans="1:20" ht="15.75" thickBot="1">
      <c r="A20" s="92" t="s">
        <v>64</v>
      </c>
      <c r="B20" s="96">
        <f>COUNTIFS(B$7:B$18,"n")</f>
        <v>0</v>
      </c>
      <c r="C20" s="97">
        <f t="shared" ref="C20:S20" si="1">COUNTIFS(C$7:C$18,"n")</f>
        <v>0</v>
      </c>
      <c r="D20" s="97">
        <f t="shared" si="1"/>
        <v>0</v>
      </c>
      <c r="E20" s="98">
        <f t="shared" si="1"/>
        <v>0</v>
      </c>
      <c r="F20" s="96">
        <f t="shared" si="1"/>
        <v>0</v>
      </c>
      <c r="G20" s="97">
        <f t="shared" si="1"/>
        <v>0</v>
      </c>
      <c r="H20" s="98">
        <f t="shared" si="1"/>
        <v>0</v>
      </c>
      <c r="I20" s="96">
        <f t="shared" si="1"/>
        <v>0</v>
      </c>
      <c r="J20" s="97">
        <f t="shared" si="1"/>
        <v>0</v>
      </c>
      <c r="K20" s="97">
        <f t="shared" si="1"/>
        <v>0</v>
      </c>
      <c r="L20" s="98">
        <f t="shared" si="1"/>
        <v>0</v>
      </c>
      <c r="M20" s="96">
        <f t="shared" si="1"/>
        <v>0</v>
      </c>
      <c r="N20" s="97">
        <f t="shared" si="1"/>
        <v>0</v>
      </c>
      <c r="O20" s="97">
        <f t="shared" si="1"/>
        <v>0</v>
      </c>
      <c r="P20" s="98">
        <f t="shared" si="1"/>
        <v>0</v>
      </c>
      <c r="Q20" s="96">
        <f t="shared" si="1"/>
        <v>0</v>
      </c>
      <c r="R20" s="97">
        <f t="shared" si="1"/>
        <v>0</v>
      </c>
      <c r="S20" s="100">
        <f t="shared" si="1"/>
        <v>0</v>
      </c>
      <c r="T20" s="3"/>
    </row>
    <row r="21" spans="1:20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3"/>
    </row>
    <row r="22" spans="1:20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3"/>
    </row>
    <row r="23" spans="1:20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3"/>
    </row>
    <row r="24" spans="1:20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3"/>
    </row>
    <row r="25" spans="1:20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3"/>
    </row>
    <row r="26" spans="1:20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3"/>
    </row>
    <row r="27" spans="1:20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3"/>
    </row>
    <row r="28" spans="1:20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3"/>
    </row>
    <row r="29" spans="1:20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3"/>
    </row>
    <row r="30" spans="1:20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3"/>
    </row>
    <row r="31" spans="1:20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3"/>
    </row>
    <row r="32" spans="1:20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3"/>
    </row>
    <row r="33" spans="1:20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3"/>
    </row>
    <row r="34" spans="1:20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3"/>
    </row>
    <row r="35" spans="1:20" ht="15.75">
      <c r="A35" s="11" t="s">
        <v>13</v>
      </c>
      <c r="B35" s="4"/>
      <c r="C35" s="4"/>
      <c r="D35" s="4"/>
      <c r="E35" s="4"/>
      <c r="F35" s="4"/>
      <c r="G35" s="4"/>
      <c r="H35" s="4"/>
      <c r="I35" s="27" t="s">
        <v>14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3"/>
    </row>
    <row r="36" spans="1:20">
      <c r="A36" s="3" t="s">
        <v>65</v>
      </c>
      <c r="B36" s="4"/>
      <c r="C36" s="4"/>
      <c r="D36" s="4"/>
      <c r="E36" s="4"/>
      <c r="F36" s="4"/>
      <c r="G36" s="4"/>
      <c r="H36" s="4"/>
      <c r="I36" s="7" t="s">
        <v>66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3"/>
    </row>
    <row r="37" spans="1:20">
      <c r="A37" s="3" t="s">
        <v>67</v>
      </c>
      <c r="B37" s="4"/>
      <c r="C37" s="4"/>
      <c r="D37" s="4"/>
      <c r="E37" s="4"/>
      <c r="F37" s="4"/>
      <c r="G37" s="4"/>
      <c r="H37" s="4"/>
      <c r="I37" s="7" t="s">
        <v>68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3"/>
    </row>
    <row r="38" spans="1:20">
      <c r="A38" s="3" t="s">
        <v>69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3"/>
    </row>
    <row r="39" spans="1:20">
      <c r="A39" s="3" t="s">
        <v>70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3"/>
    </row>
    <row r="40" spans="1:20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3"/>
    </row>
  </sheetData>
  <mergeCells count="5">
    <mergeCell ref="B5:E5"/>
    <mergeCell ref="F5:H5"/>
    <mergeCell ref="I5:L5"/>
    <mergeCell ref="M5:P5"/>
    <mergeCell ref="Q5:S5"/>
  </mergeCells>
  <conditionalFormatting sqref="B7:E18">
    <cfRule type="expression" dxfId="4" priority="1">
      <formula>AND($A7&lt;&gt;"",B7="")</formula>
    </cfRule>
  </conditionalFormatting>
  <conditionalFormatting sqref="F7:H18">
    <cfRule type="expression" dxfId="3" priority="2">
      <formula>AND($A7&lt;&gt;"",F7="")</formula>
    </cfRule>
  </conditionalFormatting>
  <conditionalFormatting sqref="I7:L18">
    <cfRule type="expression" dxfId="2" priority="4">
      <formula>AND($A7&lt;&gt;"",I7="")</formula>
    </cfRule>
  </conditionalFormatting>
  <conditionalFormatting sqref="M7:P18">
    <cfRule type="expression" dxfId="1" priority="5">
      <formula>AND($A7&lt;&gt;"",M7="")</formula>
    </cfRule>
  </conditionalFormatting>
  <conditionalFormatting sqref="Q7:S18">
    <cfRule type="expression" dxfId="0" priority="6">
      <formula>AND($A7&lt;&gt;"",Q7="")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932513-1AE3-4606-B8D4-F79B95857C9F}">
          <x14:formula1>
            <xm:f>Aux.table!$A$10:$A$11</xm:f>
          </x14:formula1>
          <xm:sqref>B7:S18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7E90-2F03-44A2-92EF-58AB2350390D}">
  <sheetPr>
    <tabColor rgb="FF84AAB0"/>
    <pageSetUpPr fitToPage="1"/>
  </sheetPr>
  <dimension ref="A1:H13"/>
  <sheetViews>
    <sheetView topLeftCell="A5" zoomScale="70" zoomScaleNormal="70" workbookViewId="0">
      <selection activeCell="C7" sqref="C7"/>
    </sheetView>
  </sheetViews>
  <sheetFormatPr defaultColWidth="11.5546875" defaultRowHeight="15"/>
  <cols>
    <col min="1" max="1" width="0.5546875" customWidth="1"/>
    <col min="2" max="3" width="38.6640625" customWidth="1"/>
    <col min="4" max="5" width="19.6640625" customWidth="1"/>
    <col min="6" max="7" width="38.6640625" customWidth="1"/>
  </cols>
  <sheetData>
    <row r="1" spans="1:8" ht="20.25">
      <c r="A1" s="3"/>
      <c r="B1" s="40" t="s">
        <v>71</v>
      </c>
      <c r="C1" s="3"/>
      <c r="D1" s="3"/>
      <c r="E1" s="3"/>
      <c r="F1" s="3"/>
      <c r="G1" s="3"/>
    </row>
    <row r="2" spans="1:8" ht="15" customHeight="1">
      <c r="A2" s="3"/>
      <c r="B2" s="5" t="s">
        <v>72</v>
      </c>
      <c r="C2" s="3"/>
      <c r="D2" s="3"/>
      <c r="E2" s="3"/>
      <c r="F2" s="3"/>
      <c r="G2" s="3"/>
    </row>
    <row r="3" spans="1:8" ht="56.45" customHeight="1" thickBot="1">
      <c r="A3" s="3"/>
      <c r="B3" s="3"/>
      <c r="C3" s="3"/>
      <c r="D3" s="3"/>
      <c r="E3" s="3"/>
      <c r="F3" s="3"/>
      <c r="G3" s="3"/>
    </row>
    <row r="4" spans="1:8" ht="15.75">
      <c r="A4" s="3"/>
      <c r="B4" s="28" t="s">
        <v>73</v>
      </c>
      <c r="C4" s="29" t="s">
        <v>74</v>
      </c>
      <c r="D4" s="30" t="s">
        <v>75</v>
      </c>
      <c r="E4" s="31"/>
      <c r="F4" s="29" t="s">
        <v>76</v>
      </c>
      <c r="G4" s="32" t="s">
        <v>77</v>
      </c>
    </row>
    <row r="5" spans="1:8" ht="211.9" customHeight="1" thickBot="1">
      <c r="A5" s="3"/>
      <c r="B5" s="119"/>
      <c r="C5" s="101"/>
      <c r="D5" s="122"/>
      <c r="E5" s="123"/>
      <c r="F5" s="69"/>
      <c r="G5" s="128"/>
    </row>
    <row r="6" spans="1:8" ht="15.75">
      <c r="A6" s="3"/>
      <c r="B6" s="120"/>
      <c r="C6" s="29" t="s">
        <v>78</v>
      </c>
      <c r="D6" s="124"/>
      <c r="E6" s="125"/>
      <c r="F6" s="33" t="s">
        <v>79</v>
      </c>
      <c r="G6" s="129"/>
    </row>
    <row r="7" spans="1:8" ht="211.9" customHeight="1">
      <c r="A7" s="3"/>
      <c r="B7" s="121"/>
      <c r="C7" s="70"/>
      <c r="D7" s="126"/>
      <c r="E7" s="127"/>
      <c r="F7" s="70"/>
      <c r="G7" s="130"/>
    </row>
    <row r="8" spans="1:8" ht="15.75">
      <c r="A8" s="3"/>
      <c r="B8" s="34" t="s">
        <v>80</v>
      </c>
      <c r="C8" s="35"/>
      <c r="D8" s="35"/>
      <c r="E8" s="36" t="s">
        <v>81</v>
      </c>
      <c r="F8" s="35"/>
      <c r="G8" s="37"/>
    </row>
    <row r="9" spans="1:8" ht="234.6" customHeight="1" thickBot="1">
      <c r="A9" s="3"/>
      <c r="B9" s="131"/>
      <c r="C9" s="132"/>
      <c r="D9" s="133"/>
      <c r="E9" s="134"/>
      <c r="F9" s="132"/>
      <c r="G9" s="135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 ht="15.75">
      <c r="A11" s="3"/>
      <c r="B11" s="11" t="s">
        <v>13</v>
      </c>
      <c r="C11" s="3"/>
      <c r="D11" s="3"/>
      <c r="E11" s="3"/>
      <c r="F11" s="3"/>
      <c r="G11" s="3"/>
      <c r="H11" s="3"/>
    </row>
    <row r="12" spans="1:8">
      <c r="A12" s="3"/>
      <c r="B12" s="3" t="s">
        <v>82</v>
      </c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</sheetData>
  <mergeCells count="5">
    <mergeCell ref="B5:B7"/>
    <mergeCell ref="D5:E7"/>
    <mergeCell ref="G5:G7"/>
    <mergeCell ref="B9:D9"/>
    <mergeCell ref="E9:G9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523C-E3D3-496A-8AE5-D180ABD7ED11}">
  <sheetPr>
    <tabColor rgb="FF84AAB0"/>
    <pageSetUpPr fitToPage="1"/>
  </sheetPr>
  <dimension ref="A1:H18"/>
  <sheetViews>
    <sheetView tabSelected="1" zoomScaleNormal="100" workbookViewId="0">
      <selection activeCell="F5" sqref="F5"/>
    </sheetView>
  </sheetViews>
  <sheetFormatPr defaultColWidth="11.5546875" defaultRowHeight="15"/>
  <cols>
    <col min="1" max="1" width="0.5546875" customWidth="1"/>
    <col min="2" max="3" width="38.6640625" customWidth="1"/>
    <col min="4" max="5" width="19.6640625" customWidth="1"/>
    <col min="6" max="7" width="38.6640625" customWidth="1"/>
    <col min="8" max="8" width="3.5546875" customWidth="1"/>
  </cols>
  <sheetData>
    <row r="1" spans="1:8" ht="20.25">
      <c r="A1" s="3"/>
      <c r="B1" s="2" t="s">
        <v>71</v>
      </c>
      <c r="C1" s="3"/>
      <c r="D1" s="3"/>
      <c r="E1" s="3"/>
      <c r="F1" s="3"/>
      <c r="G1" s="3"/>
      <c r="H1" s="3"/>
    </row>
    <row r="2" spans="1:8" ht="15" customHeight="1">
      <c r="A2" s="3"/>
      <c r="B2" s="5" t="s">
        <v>83</v>
      </c>
      <c r="C2" s="3"/>
      <c r="E2" s="3"/>
      <c r="F2" s="3"/>
      <c r="G2" s="3"/>
      <c r="H2" s="3"/>
    </row>
    <row r="3" spans="1:8" ht="42" customHeight="1" thickBot="1">
      <c r="A3" s="3"/>
      <c r="B3" s="41" t="s">
        <v>84</v>
      </c>
      <c r="C3" s="3"/>
      <c r="D3" s="3"/>
      <c r="E3" s="3"/>
      <c r="F3" s="3"/>
      <c r="G3" s="3"/>
      <c r="H3" s="3"/>
    </row>
    <row r="4" spans="1:8" ht="15.75">
      <c r="A4" s="3"/>
      <c r="B4" s="28" t="s">
        <v>73</v>
      </c>
      <c r="C4" s="29" t="s">
        <v>74</v>
      </c>
      <c r="D4" s="30" t="s">
        <v>75</v>
      </c>
      <c r="E4" s="31"/>
      <c r="F4" s="29" t="s">
        <v>76</v>
      </c>
      <c r="G4" s="32" t="s">
        <v>77</v>
      </c>
      <c r="H4" s="3"/>
    </row>
    <row r="5" spans="1:8" ht="150.6" customHeight="1" thickBot="1">
      <c r="A5" s="3"/>
      <c r="B5" s="136" t="s">
        <v>85</v>
      </c>
      <c r="C5" s="38" t="s">
        <v>86</v>
      </c>
      <c r="D5" s="138" t="s">
        <v>87</v>
      </c>
      <c r="E5" s="139"/>
      <c r="F5" s="38" t="s">
        <v>88</v>
      </c>
      <c r="G5" s="142" t="s">
        <v>89</v>
      </c>
      <c r="H5" s="3"/>
    </row>
    <row r="6" spans="1:8" ht="15.75">
      <c r="A6" s="3"/>
      <c r="B6" s="136"/>
      <c r="C6" s="29" t="s">
        <v>78</v>
      </c>
      <c r="D6" s="138"/>
      <c r="E6" s="139"/>
      <c r="F6" s="33" t="s">
        <v>79</v>
      </c>
      <c r="G6" s="143"/>
      <c r="H6" s="3"/>
    </row>
    <row r="7" spans="1:8" ht="150.6" customHeight="1">
      <c r="A7" s="3"/>
      <c r="B7" s="137"/>
      <c r="C7" s="38" t="s">
        <v>90</v>
      </c>
      <c r="D7" s="140"/>
      <c r="E7" s="141"/>
      <c r="F7" s="38" t="s">
        <v>91</v>
      </c>
      <c r="G7" s="144"/>
      <c r="H7" s="3"/>
    </row>
    <row r="8" spans="1:8" ht="15.75">
      <c r="A8" s="3"/>
      <c r="B8" s="34" t="s">
        <v>80</v>
      </c>
      <c r="C8" s="35"/>
      <c r="D8" s="35"/>
      <c r="E8" s="36" t="s">
        <v>81</v>
      </c>
      <c r="F8" s="35"/>
      <c r="G8" s="37"/>
      <c r="H8" s="3"/>
    </row>
    <row r="9" spans="1:8" ht="150.6" customHeight="1" thickBot="1">
      <c r="A9" s="3"/>
      <c r="B9" s="145" t="s">
        <v>92</v>
      </c>
      <c r="C9" s="146"/>
      <c r="D9" s="147"/>
      <c r="E9" s="148" t="s">
        <v>93</v>
      </c>
      <c r="F9" s="146"/>
      <c r="G9" s="149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 ht="15.75">
      <c r="A11" s="3"/>
      <c r="B11" s="11" t="s">
        <v>13</v>
      </c>
      <c r="C11" s="3"/>
      <c r="D11" s="3"/>
      <c r="E11" s="11" t="s">
        <v>14</v>
      </c>
      <c r="F11" s="3"/>
      <c r="G11" s="3"/>
      <c r="H11" s="3"/>
    </row>
    <row r="12" spans="1:8">
      <c r="A12" s="3"/>
      <c r="B12" s="3" t="s">
        <v>94</v>
      </c>
      <c r="C12" s="3"/>
      <c r="D12" s="3"/>
      <c r="E12" s="3" t="s">
        <v>95</v>
      </c>
      <c r="F12" s="3"/>
      <c r="G12" s="3"/>
      <c r="H12" s="3"/>
    </row>
    <row r="13" spans="1:8">
      <c r="A13" s="3"/>
      <c r="B13" s="3" t="s">
        <v>96</v>
      </c>
      <c r="C13" s="3"/>
      <c r="D13" s="3"/>
      <c r="E13" s="3" t="s">
        <v>97</v>
      </c>
      <c r="F13" s="3"/>
      <c r="G13" s="3"/>
      <c r="H13" s="3"/>
    </row>
    <row r="14" spans="1:8">
      <c r="A14" s="3"/>
      <c r="B14" s="3" t="s">
        <v>98</v>
      </c>
      <c r="C14" s="3"/>
      <c r="D14" s="3"/>
      <c r="E14" s="3" t="s">
        <v>99</v>
      </c>
      <c r="F14" s="3"/>
      <c r="G14" s="3"/>
      <c r="H14" s="3"/>
    </row>
    <row r="15" spans="1:8" ht="15" customHeight="1">
      <c r="A15" s="3"/>
      <c r="B15" s="3" t="s">
        <v>100</v>
      </c>
      <c r="C15" s="3"/>
      <c r="D15" s="3"/>
      <c r="E15" s="3"/>
      <c r="F15" s="3"/>
      <c r="G15" s="3"/>
      <c r="H15" s="3"/>
    </row>
    <row r="16" spans="1:8">
      <c r="A16" s="3"/>
      <c r="B16" s="3" t="s">
        <v>101</v>
      </c>
      <c r="C16" s="39"/>
      <c r="D16" s="39"/>
      <c r="E16" s="3"/>
      <c r="F16" s="3"/>
      <c r="G16" s="3"/>
      <c r="H16" s="3"/>
    </row>
    <row r="17" spans="1:8">
      <c r="A17" s="3"/>
      <c r="B17" s="3" t="s">
        <v>102</v>
      </c>
      <c r="C17" s="39"/>
      <c r="D17" s="39"/>
      <c r="E17" s="3"/>
      <c r="F17" s="3"/>
      <c r="G17" s="3"/>
      <c r="H17" s="3"/>
    </row>
    <row r="18" spans="1:8">
      <c r="A18" s="3"/>
      <c r="B18" s="39"/>
      <c r="C18" s="3"/>
      <c r="D18" s="3"/>
      <c r="E18" s="3"/>
      <c r="F18" s="3"/>
      <c r="G18" s="3"/>
      <c r="H18" s="3"/>
    </row>
  </sheetData>
  <sheetProtection selectLockedCells="1" selectUnlockedCells="1"/>
  <mergeCells count="5">
    <mergeCell ref="B5:B7"/>
    <mergeCell ref="D5:E7"/>
    <mergeCell ref="G5:G7"/>
    <mergeCell ref="B9:D9"/>
    <mergeCell ref="E9:G9"/>
  </mergeCells>
  <pageMargins left="0.70866141732283472" right="0.70866141732283472" top="0.78740157480314965" bottom="0.78740157480314965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6F4F-7EF1-4742-B923-56436A64AD55}">
  <sheetPr>
    <tabColor rgb="FF92D050"/>
  </sheetPr>
  <dimension ref="A1:A11"/>
  <sheetViews>
    <sheetView topLeftCell="A7" workbookViewId="0">
      <selection activeCell="J38" sqref="J38"/>
    </sheetView>
  </sheetViews>
  <sheetFormatPr defaultColWidth="11.5546875" defaultRowHeight="15"/>
  <cols>
    <col min="1" max="1" width="8.77734375" bestFit="1" customWidth="1"/>
  </cols>
  <sheetData>
    <row r="1" spans="1:1">
      <c r="A1" t="s">
        <v>103</v>
      </c>
    </row>
    <row r="2" spans="1:1">
      <c r="A2" s="8">
        <v>0</v>
      </c>
    </row>
    <row r="3" spans="1:1">
      <c r="A3" s="8">
        <v>1</v>
      </c>
    </row>
    <row r="4" spans="1:1">
      <c r="A4" s="8">
        <v>2</v>
      </c>
    </row>
    <row r="5" spans="1:1">
      <c r="A5" s="8">
        <v>3</v>
      </c>
    </row>
    <row r="6" spans="1:1">
      <c r="A6" s="8">
        <v>4</v>
      </c>
    </row>
    <row r="7" spans="1:1">
      <c r="A7" s="8">
        <v>5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99f2158-0e84-41f1-95ec-52bbc1b2b90c">
      <Terms xmlns="http://schemas.microsoft.com/office/infopath/2007/PartnerControls"/>
    </lcf76f155ced4ddcb4097134ff3c332f>
    <_ip_UnifiedCompliancePolicyProperties xmlns="http://schemas.microsoft.com/sharepoint/v3" xsi:nil="true"/>
    <TaxCatchAll xmlns="09bb9c41-651f-44a2-9a91-f529bb4b14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98C516279A5443B4DDBED98B41531C" ma:contentTypeVersion="17" ma:contentTypeDescription="Create a new document." ma:contentTypeScope="" ma:versionID="c6e3fdd7ef85113cda75e39a0dfb17df">
  <xsd:schema xmlns:xsd="http://www.w3.org/2001/XMLSchema" xmlns:xs="http://www.w3.org/2001/XMLSchema" xmlns:p="http://schemas.microsoft.com/office/2006/metadata/properties" xmlns:ns1="http://schemas.microsoft.com/sharepoint/v3" xmlns:ns2="c99f2158-0e84-41f1-95ec-52bbc1b2b90c" xmlns:ns3="09bb9c41-651f-44a2-9a91-f529bb4b1415" targetNamespace="http://schemas.microsoft.com/office/2006/metadata/properties" ma:root="true" ma:fieldsID="5cc08bab0188745b1502ff7068329904" ns1:_="" ns2:_="" ns3:_="">
    <xsd:import namespace="http://schemas.microsoft.com/sharepoint/v3"/>
    <xsd:import namespace="c99f2158-0e84-41f1-95ec-52bbc1b2b90c"/>
    <xsd:import namespace="09bb9c41-651f-44a2-9a91-f529bb4b14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f2158-0e84-41f1-95ec-52bbc1b2b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4c371a-e1e1-4790-b7b3-e586cefac3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bb9c41-651f-44a2-9a91-f529bb4b14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aefe9e0-795d-4abb-beeb-b9ed5e40cc8d}" ma:internalName="TaxCatchAll" ma:showField="CatchAllData" ma:web="09bb9c41-651f-44a2-9a91-f529bb4b14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628590-94F5-4004-B8DB-7D83AD19914B}"/>
</file>

<file path=customXml/itemProps2.xml><?xml version="1.0" encoding="utf-8"?>
<ds:datastoreItem xmlns:ds="http://schemas.openxmlformats.org/officeDocument/2006/customXml" ds:itemID="{5A7ECF12-F526-45DA-9CE5-87D8391A4E33}"/>
</file>

<file path=customXml/itemProps3.xml><?xml version="1.0" encoding="utf-8"?>
<ds:datastoreItem xmlns:ds="http://schemas.openxmlformats.org/officeDocument/2006/customXml" ds:itemID="{22E90125-ADE3-442D-88DD-F93667CA17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Gerda Hartmann</dc:creator>
  <cp:keywords/>
  <dc:description/>
  <cp:lastModifiedBy>Dr. Hitka Géza</cp:lastModifiedBy>
  <cp:revision/>
  <dcterms:created xsi:type="dcterms:W3CDTF">2025-02-24T08:33:51Z</dcterms:created>
  <dcterms:modified xsi:type="dcterms:W3CDTF">2025-09-02T11:39:34Z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0x010100D298C516279A5443B4DDBED98B41531C</vt:lpwstr>
  </property>
  <property fmtid="{D5CDD505-2E9C-101B-9397-08002B2CF9AE}" pid="3" name="MediaServiceImageTags">
    <vt:lpwstr/>
  </property>
</Properties>
</file>